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2" i="1" l="1"/>
  <c r="D22" i="1"/>
  <c r="C23" i="1" l="1"/>
</calcChain>
</file>

<file path=xl/sharedStrings.xml><?xml version="1.0" encoding="utf-8"?>
<sst xmlns="http://schemas.openxmlformats.org/spreadsheetml/2006/main" count="52" uniqueCount="52">
  <si>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</si>
  <si>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</si>
  <si>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</si>
  <si>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</si>
  <si>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</si>
  <si>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</si>
  <si>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</si>
  <si>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</si>
  <si>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</si>
  <si>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</si>
  <si>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</si>
  <si>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</si>
  <si>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</si>
  <si>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</si>
  <si>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</si>
  <si>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</si>
  <si>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</si>
  <si>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</si>
  <si>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>о расходовании денежных средств  для жилого дома № 7  по пр.Кулакова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</si>
  <si>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</si>
  <si>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</si>
  <si>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4. Собрано с субарендаторов:</t>
  </si>
  <si>
    <t>Генеральный директор                                                                 В.В.Дроздов</t>
  </si>
  <si>
    <t>Начисляемая площадь дома - 18296,55м2</t>
  </si>
  <si>
    <t>Ежемесячный предпологаемый сбор по статье "Текущий ремонт"при 100% оплате коммунальных платежей должен составлять 18296,55 х 2,77= 50681,44  рублей</t>
  </si>
  <si>
    <t>собрано денежных средств,руб.</t>
  </si>
  <si>
    <t>Остаток на 01.01.2019г.</t>
  </si>
  <si>
    <t>ООО "УК Сейм" за 2019год</t>
  </si>
  <si>
    <t>Месяц 2019года</t>
  </si>
  <si>
    <t>Остаток на 01.01.2019г.= 33191 руб. 80 коп.</t>
  </si>
  <si>
    <t>1495-ремонт канализационного стояка с заменой трубы-0,5 м.п.,(кв.124); ремонт системы отопления с заменой трубы-1 м.п.(кв.155)</t>
  </si>
  <si>
    <t>Остаток на 01.01.2019г.  24946 руб. 00 коп.</t>
  </si>
  <si>
    <t>26365-ремонт стояков ХВС и ГВС с заменой муфты-8 шт,тройника-2 шт (кв.117);ремонт канализационного стояка с заменой трубы-1,250 м.п. (кв.119); ремонт системы ХВС с заменой крана шарового-1шт,(подвал,8 под),ремонт стояка ХВС с заменой трубы-3 м.п. (кв.59), Ремонт стояков ХВС и ГВС с заменой трубы-16 м.п.(кв.251,255,259), ремонт канализационной системы с заменой трубы-8 м.п. (подвал).</t>
  </si>
  <si>
    <t>61538,00 -ремонт трубопровода ХВС,ГВС с заменой трубы PN д-32 мм  (кв.294,205,303 стояк) - 22 м.п., ремонт трубопровода ХВС,ГВС с заменой трубы PN д-20 мм  (кв.294,205,303 стояк) - 14 м.п., ремонт трубопровода ХВС,ГВС с заменой трубы PN д- мм  (кв.294,205,303 стояк) - 8 м.п.,  ремонт трубопровода канализации ПП д-110 мм (кв.14, 2 подъезд, подвал) - 9,2 м.п., замена крана шарового ГВС, ХВС д-15 мм (2 подъезд, подвал) - 2 шт.</t>
  </si>
  <si>
    <t>13368-ремонт канализационного стояка с заменой трубы-6,5м.п.,(кв.78,74,82),ремонт системы ХВС с заменой крана шарового-1шт, (подвал,3 под), ремонт системы отопления с заменой крана шарового-6 шт, (подвал под № 1,2,3), ремонт системы ХВС с заменой трубы-3 м.п. (кв.197), устройство съезда для инвалидных колясок-1шт (под.5)</t>
  </si>
  <si>
    <t>выполнение: июль 2019г. ремонт кровли (кв.212,247)=25,8м2=5571руб.00коп.</t>
  </si>
  <si>
    <t xml:space="preserve">2648-замена доводчика (под.5),                                                               1454-устройство приямка;                                                                1578-ремонт трубопровода канализации с заменой трубы-2 м.п. (кв.53 стояк),ремонт поручня (под.5)                                                                      </t>
  </si>
  <si>
    <t>Собрано за 2019г. = 53400  руб. 00 коп.</t>
  </si>
  <si>
    <t>Остаток на 01.01.2020г. = 78346 руб. 00 коп.</t>
  </si>
  <si>
    <t>Остаток на 01.01.2020г.</t>
  </si>
  <si>
    <t xml:space="preserve">17522-установка окон ПВХ-3 шт.(4подъезд);                                 10872-ремонт трубопровода ХВС,ГВС-8м.п. (кв.256 стояк); ремонт ливневой канализации-1м.п. (чердак,8 под); рмонт канализационной системы с заменой трубы-2м.п. (кв.242,176)  </t>
  </si>
  <si>
    <t>2581-установка доводчика на входную дверь-1шт (4 под);                                                                                                             8519- ремонт трубопровода ХВС (кв.193 стояк)-4 м.п., ремонт трубопровода канализации с заменой трубы-2,8м.п.(кв.136 стояк), ремонт системы отопления с заменой  вентиля -1 шт, трубы-3 м.п.(5 под, стояк).</t>
  </si>
  <si>
    <t>выполнение: сентябрь 2019г. ремонт кровли (кв.213)=51,7м2= 11922руб.00коп.</t>
  </si>
  <si>
    <t>8770-ремонт трубопровода ХВС с заменой трубы-3м.п.(кв.142); замена вентилей на системе ХВС и отопление-3шт (подвал,6,9 под), ремонт трубопровода ХВС и ГВС с заменой трубы-5,5м.п.(кв.216-224)</t>
  </si>
  <si>
    <t xml:space="preserve">19016-ремонт системы ХВС с заменой трубы-4м.п. (кв.199); ремонт системы отопления с заменой крана шарового (подвал 1-6 под)-27шт,                                                      181023-ремонт отмостки-220м2                                                                24951-Ремонт кровли (под.8), ремонт кровли  подъездного козырька (под.6)=94,8м2                                                                                                    </t>
  </si>
  <si>
    <t>2. Содержание жилья:</t>
  </si>
  <si>
    <t>Собрано за 2019г. = 4354  руб.44  коп.</t>
  </si>
  <si>
    <t>Остаток на 01.01.2020г.= 20053руб. 24 коп.</t>
  </si>
  <si>
    <t xml:space="preserve">Собрано с населения: 430495 руб. 16 коп.      </t>
  </si>
  <si>
    <t xml:space="preserve">5.Задолженность жильцов за жилищно-коммунальные услуги на 01.01.2020г. = 550 005 руб.23  коп. </t>
  </si>
  <si>
    <t xml:space="preserve"> </t>
  </si>
  <si>
    <t>15387-ремонт электрощитавой с заменой трансформатора-6шт(7 под,1-3под), счетчика Меркурий-1шт (7 под); смена выключателя-1шт;               8568-смена манометра-3шт, термометра-3шт(теплоузел 1,6под); ремонт системы от отопления с заменой крана шарового-1шт (подвал,7 под); ремонт системы ХВС с заменой трубы-4 м.п.(кв.193); ремонт системы отопления с заменой муфты-2шт (кв.25)                                                                                                                     1378-обследование силовых кабелей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</si>
</sst>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2" fontId="0" fillId="0" borderId="1" xfId="0" applyNumberFormat="1" applyBorder="1"/>
    <xf numFmtId="3" fontId="0" fillId="0" borderId="1" xfId="0" applyNumberFormat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topLeftCell="A19" workbookViewId="0">
      <selection activeCell="B24" sqref="B24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8" t="s">
        <v>0</v>
      </c>
      <c r="B1" s="8"/>
      <c r="C1" s="8"/>
      <c r="D1" s="8"/>
      <c r="E1" s="8"/>
    </row>
    <row r="2" spans="1:5" ht="23.25" x14ac:dyDescent="0.35">
      <c r="A2" s="9" t="s">
        <v>27</v>
      </c>
      <c r="B2" s="9"/>
      <c r="C2" s="9"/>
      <c r="D2" s="9"/>
      <c r="E2" s="9"/>
    </row>
    <row r="3" spans="1:5" ht="18.75" customHeight="1" x14ac:dyDescent="0.25">
      <c r="A3" s="10" t="s">
        <v>18</v>
      </c>
      <c r="B3" s="10"/>
      <c r="C3" s="10"/>
      <c r="D3" s="10"/>
      <c r="E3" s="10"/>
    </row>
    <row r="4" spans="1:5" x14ac:dyDescent="0.25">
      <c r="A4" s="16" t="s">
        <v>17</v>
      </c>
      <c r="B4" s="16"/>
      <c r="C4" s="16"/>
      <c r="D4" s="16"/>
      <c r="E4" s="16"/>
    </row>
    <row r="5" spans="1:5" x14ac:dyDescent="0.25">
      <c r="A5" s="11" t="s">
        <v>23</v>
      </c>
      <c r="B5" s="11"/>
      <c r="C5" s="11"/>
      <c r="D5" s="11"/>
      <c r="E5" s="11"/>
    </row>
    <row r="6" spans="1:5" ht="29.25" customHeight="1" x14ac:dyDescent="0.25">
      <c r="A6" s="12" t="s">
        <v>19</v>
      </c>
      <c r="B6" s="12"/>
      <c r="C6" s="12"/>
      <c r="D6" s="12"/>
      <c r="E6" s="12"/>
    </row>
    <row r="7" spans="1:5" ht="34.5" customHeight="1" x14ac:dyDescent="0.25">
      <c r="A7" s="12" t="s">
        <v>24</v>
      </c>
      <c r="B7" s="12"/>
      <c r="C7" s="12"/>
      <c r="D7" s="12"/>
      <c r="E7" s="12"/>
    </row>
    <row r="8" spans="1:5" ht="60" x14ac:dyDescent="0.25">
      <c r="A8" s="1" t="s">
        <v>1</v>
      </c>
      <c r="B8" s="2" t="s">
        <v>28</v>
      </c>
      <c r="C8" s="2" t="s">
        <v>25</v>
      </c>
      <c r="D8" s="2" t="s">
        <v>2</v>
      </c>
      <c r="E8" s="1" t="s">
        <v>3</v>
      </c>
    </row>
    <row r="9" spans="1:5" ht="33" customHeight="1" x14ac:dyDescent="0.25">
      <c r="A9" s="14" t="s">
        <v>26</v>
      </c>
      <c r="B9" s="15"/>
      <c r="C9" s="1">
        <v>-109699.56</v>
      </c>
      <c r="D9" s="1"/>
      <c r="E9" s="1"/>
    </row>
    <row r="10" spans="1:5" ht="75" x14ac:dyDescent="0.25">
      <c r="A10" s="1">
        <v>1</v>
      </c>
      <c r="B10" s="3" t="s">
        <v>5</v>
      </c>
      <c r="C10" s="1">
        <v>41563.68</v>
      </c>
      <c r="D10" s="1">
        <v>28394</v>
      </c>
      <c r="E10" s="2" t="s">
        <v>40</v>
      </c>
    </row>
    <row r="11" spans="1:5" ht="105" x14ac:dyDescent="0.25">
      <c r="A11" s="1">
        <v>2</v>
      </c>
      <c r="B11" s="3" t="s">
        <v>6</v>
      </c>
      <c r="C11" s="1">
        <v>44223.34</v>
      </c>
      <c r="D11" s="1">
        <v>11100</v>
      </c>
      <c r="E11" s="2" t="s">
        <v>41</v>
      </c>
    </row>
    <row r="12" spans="1:5" ht="45" x14ac:dyDescent="0.25">
      <c r="A12" s="1">
        <v>3</v>
      </c>
      <c r="B12" s="3" t="s">
        <v>7</v>
      </c>
      <c r="C12" s="1">
        <v>51089.37</v>
      </c>
      <c r="D12" s="4">
        <v>1495</v>
      </c>
      <c r="E12" s="2" t="s">
        <v>30</v>
      </c>
    </row>
    <row r="13" spans="1:5" ht="135" x14ac:dyDescent="0.25">
      <c r="A13" s="1">
        <v>4</v>
      </c>
      <c r="B13" s="3" t="s">
        <v>8</v>
      </c>
      <c r="C13" s="1">
        <v>50182.32</v>
      </c>
      <c r="D13" s="1">
        <v>26365</v>
      </c>
      <c r="E13" s="2" t="s">
        <v>32</v>
      </c>
    </row>
    <row r="14" spans="1:5" x14ac:dyDescent="0.25">
      <c r="A14" s="1">
        <v>5</v>
      </c>
      <c r="B14" s="3" t="s">
        <v>9</v>
      </c>
      <c r="C14" s="1">
        <v>43689.01</v>
      </c>
      <c r="D14" s="1"/>
      <c r="E14" s="5"/>
    </row>
    <row r="15" spans="1:5" ht="135" x14ac:dyDescent="0.25">
      <c r="A15" s="1">
        <v>6</v>
      </c>
      <c r="B15" s="3" t="s">
        <v>10</v>
      </c>
      <c r="C15" s="1">
        <v>52918.46</v>
      </c>
      <c r="D15" s="1">
        <v>61538</v>
      </c>
      <c r="E15" s="2" t="s">
        <v>33</v>
      </c>
    </row>
    <row r="16" spans="1:5" ht="120" x14ac:dyDescent="0.25">
      <c r="A16" s="1">
        <v>7</v>
      </c>
      <c r="B16" s="3" t="s">
        <v>11</v>
      </c>
      <c r="C16" s="1">
        <v>47933.919999999998</v>
      </c>
      <c r="D16" s="1">
        <v>13368</v>
      </c>
      <c r="E16" s="2" t="s">
        <v>34</v>
      </c>
    </row>
    <row r="17" spans="1:5" ht="60" x14ac:dyDescent="0.25">
      <c r="A17" s="1">
        <v>8</v>
      </c>
      <c r="B17" s="3" t="s">
        <v>12</v>
      </c>
      <c r="C17" s="1">
        <v>49613.7</v>
      </c>
      <c r="D17" s="1">
        <v>5680</v>
      </c>
      <c r="E17" s="2" t="s">
        <v>36</v>
      </c>
    </row>
    <row r="18" spans="1:5" ht="75" x14ac:dyDescent="0.25">
      <c r="A18" s="1">
        <v>9</v>
      </c>
      <c r="B18" s="3" t="s">
        <v>13</v>
      </c>
      <c r="C18" s="1">
        <v>47812.959999999999</v>
      </c>
      <c r="D18" s="1">
        <v>8770</v>
      </c>
      <c r="E18" s="2" t="s">
        <v>43</v>
      </c>
    </row>
    <row r="19" spans="1:5" ht="90" x14ac:dyDescent="0.25">
      <c r="A19" s="1">
        <v>10</v>
      </c>
      <c r="B19" s="3" t="s">
        <v>14</v>
      </c>
      <c r="C19" s="1">
        <v>46486.6</v>
      </c>
      <c r="D19" s="1">
        <v>224990</v>
      </c>
      <c r="E19" s="2" t="s">
        <v>44</v>
      </c>
    </row>
    <row r="20" spans="1:5" x14ac:dyDescent="0.25">
      <c r="A20" s="1">
        <v>11</v>
      </c>
      <c r="B20" s="3" t="s">
        <v>15</v>
      </c>
      <c r="C20" s="1">
        <v>54495.37</v>
      </c>
      <c r="D20" s="1"/>
      <c r="E20" s="2"/>
    </row>
    <row r="21" spans="1:5" ht="150" x14ac:dyDescent="0.25">
      <c r="A21" s="1">
        <v>12</v>
      </c>
      <c r="B21" s="3" t="s">
        <v>16</v>
      </c>
      <c r="C21" s="1">
        <v>46846.52</v>
      </c>
      <c r="D21" s="1">
        <v>25333</v>
      </c>
      <c r="E21" s="2" t="s">
        <v>51</v>
      </c>
    </row>
    <row r="22" spans="1:5" x14ac:dyDescent="0.25">
      <c r="A22" s="1"/>
      <c r="B22" s="3" t="s">
        <v>4</v>
      </c>
      <c r="C22" s="1">
        <f>SUM(C10:C21)</f>
        <v>576855.25</v>
      </c>
      <c r="D22" s="1">
        <f>SUM(D10:D21)</f>
        <v>407033</v>
      </c>
      <c r="E22" s="1"/>
    </row>
    <row r="23" spans="1:5" ht="30" customHeight="1" x14ac:dyDescent="0.25">
      <c r="A23" s="14" t="s">
        <v>39</v>
      </c>
      <c r="B23" s="15"/>
      <c r="C23" s="1">
        <f>C9+C22-D22</f>
        <v>60122.69</v>
      </c>
      <c r="D23" s="1"/>
      <c r="E23" s="1"/>
    </row>
    <row r="24" spans="1:5" x14ac:dyDescent="0.25">
      <c r="A24" s="7" t="s">
        <v>45</v>
      </c>
      <c r="B24" s="7"/>
      <c r="C24" s="7"/>
      <c r="D24" s="7"/>
      <c r="E24" s="7"/>
    </row>
    <row r="25" spans="1:5" x14ac:dyDescent="0.25">
      <c r="A25" t="s">
        <v>48</v>
      </c>
    </row>
    <row r="27" spans="1:5" x14ac:dyDescent="0.25">
      <c r="A27" t="s">
        <v>20</v>
      </c>
    </row>
    <row r="28" spans="1:5" x14ac:dyDescent="0.25">
      <c r="A28" t="s">
        <v>31</v>
      </c>
      <c r="B28" s="6"/>
    </row>
    <row r="29" spans="1:5" x14ac:dyDescent="0.25">
      <c r="A29" t="s">
        <v>37</v>
      </c>
    </row>
    <row r="30" spans="1:5" x14ac:dyDescent="0.25">
      <c r="A30" t="s">
        <v>38</v>
      </c>
    </row>
    <row r="32" spans="1:5" x14ac:dyDescent="0.25">
      <c r="A32" t="s">
        <v>21</v>
      </c>
    </row>
    <row r="33" spans="1:5" x14ac:dyDescent="0.25">
      <c r="A33" t="s">
        <v>29</v>
      </c>
      <c r="E33" t="s">
        <v>50</v>
      </c>
    </row>
    <row r="34" spans="1:5" x14ac:dyDescent="0.25">
      <c r="A34" s="11" t="s">
        <v>46</v>
      </c>
      <c r="B34" s="11"/>
      <c r="C34" s="11"/>
      <c r="D34" s="11"/>
      <c r="E34" s="11"/>
    </row>
    <row r="35" spans="1:5" x14ac:dyDescent="0.25">
      <c r="A35" s="11" t="s">
        <v>35</v>
      </c>
      <c r="B35" s="11"/>
      <c r="C35" s="11"/>
      <c r="D35" s="11"/>
      <c r="E35" s="11"/>
    </row>
    <row r="36" spans="1:5" x14ac:dyDescent="0.25">
      <c r="A36" s="11" t="s">
        <v>42</v>
      </c>
      <c r="B36" s="11"/>
      <c r="C36" s="11"/>
      <c r="D36" s="11"/>
      <c r="E36" s="11"/>
    </row>
    <row r="37" spans="1:5" x14ac:dyDescent="0.25">
      <c r="A37" t="s">
        <v>47</v>
      </c>
    </row>
    <row r="39" spans="1:5" x14ac:dyDescent="0.25">
      <c r="A39" s="16" t="s">
        <v>49</v>
      </c>
      <c r="B39" s="16"/>
      <c r="C39" s="16"/>
      <c r="D39" s="16"/>
      <c r="E39" s="16"/>
    </row>
    <row r="41" spans="1:5" x14ac:dyDescent="0.25">
      <c r="A41" s="13" t="s">
        <v>22</v>
      </c>
      <c r="B41" s="13"/>
      <c r="C41" s="13"/>
      <c r="D41" s="13"/>
      <c r="E41" s="13"/>
    </row>
  </sheetData>
  <mergeCells count="14">
    <mergeCell ref="A41:E41"/>
    <mergeCell ref="A9:B9"/>
    <mergeCell ref="A23:B23"/>
    <mergeCell ref="A7:E7"/>
    <mergeCell ref="A4:E4"/>
    <mergeCell ref="A39:E39"/>
    <mergeCell ref="A35:E35"/>
    <mergeCell ref="A34:E34"/>
    <mergeCell ref="A36:E36"/>
    <mergeCell ref="A1:E1"/>
    <mergeCell ref="A2:E2"/>
    <mergeCell ref="A3:E3"/>
    <mergeCell ref="A5:E5"/>
    <mergeCell ref="A6:E6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2020-02-26T13:25:06Z</dcterms:modified>
</cp:coreProperties>
</file>