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1" i="1" l="1"/>
  <c r="D21" i="1"/>
  <c r="C22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<sst xmlns="http://schemas.openxmlformats.org/spreadsheetml/2006/main" count="41" uniqueCount="41">
  <si>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</si>
  <si>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</si>
  <si>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</si>
  <si>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</si>
  <si>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</si>
  <si>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</si>
  <si>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</si>
  <si>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</si>
  <si>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</si>
  <si>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</si>
  <si>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</si>
  <si>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</si>
  <si>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</si>
  <si>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</si>
  <si>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</si>
  <si>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</si>
  <si>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</si>
  <si>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39  по ул.Серегина</t>
  </si>
  <si>
    <t>2. Содержание жилья:</t>
  </si>
  <si>
    <t xml:space="preserve">3. Собрано с  интернет-провайдеров: </t>
  </si>
  <si>
    <t xml:space="preserve">Генеральный директор                                                     В.В.Дроздов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</si>
  <si>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</si>
  <si>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- 3756,70м2</t>
  </si>
  <si>
    <t>Ежемесячный предпологаемый сбор по статье "Текущий ремонт"при 100% оплате коммунальных платежей должен составлять   3756,70   х 2,77= 10406,05  рублей</t>
  </si>
  <si>
    <t>Остаток на 01.01.2018г.</t>
  </si>
  <si>
    <t>ООО "УК Сейм" за 2018год</t>
  </si>
  <si>
    <t>Месяц 2018года</t>
  </si>
  <si>
    <t>Остаток на 01.01.2018г.= 16000 руб. 00 коп.</t>
  </si>
  <si>
    <t>1326- устройство перемычки на системе отопления-1шт (кв.68)</t>
  </si>
  <si>
    <t>собрано денежных средств,руб.</t>
  </si>
  <si>
    <t>28567-ремонт стыков (кв.11,15,19,68,64)=98 м.п.</t>
  </si>
  <si>
    <t>41511-снос-1шт, опиловка-8шт и вывоз древесных отходов;                                                                                                       12460-смена задвижек на системе отопления д-80мм=2шт (2 под. Подвал).</t>
  </si>
  <si>
    <t>28670,00 - ремонт системы ГВС с заменой трубы PN д-20 мм (кв.66,38,39 стояк) - 6 м.п., ремонт системы ГВС с заменой трубы PN д-32 мм (кв.66,38,39) -10 м.п., ремонт системы канализации с заменой трубы ПП д-110 мм (кв.42-46,38 подвал) - 7,5 м.п., ремонт трубопровода ХВС с заменой трубы д-25 мм (кв.39) - 3 м.п., врезка д-20 мм  - 1 шт.</t>
  </si>
  <si>
    <t>2467-ремонт кровли (кв.35)=4,3м2.,                                               21949-смена вентилей на системе отопления-4шт, трубы-1 м.п.</t>
  </si>
  <si>
    <t>1915-устройство двери выхода на чердак-1шт</t>
  </si>
  <si>
    <t>5980-смена радиатора-1шт, (2 подъезд 6 этаж), смена кранов шаровых на системе отопления-5шт, устройство продухов (1 подъезд подвал).</t>
  </si>
  <si>
    <t>Остаток на 01.01.2019г.</t>
  </si>
  <si>
    <t>4. Задолженность жильцов за жилищно-коммунальные услуги на 01.02.2019г.- 22980 руб. 75 коп.</t>
  </si>
  <si>
    <t>Собрано за 2018г. = 13200  руб. 00 коп.</t>
  </si>
  <si>
    <t>Остаток на 01.01.2019г.=29200 руб. 00 коп.</t>
  </si>
  <si>
    <t>Собрано с населения: 91451 руб. 42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</si>
</sst>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6" workbookViewId="0">
      <selection activeCell="A24" sqref="A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25</v>
      </c>
      <c r="B2" s="9"/>
      <c r="C2" s="9"/>
      <c r="D2" s="9"/>
      <c r="E2" s="9"/>
    </row>
    <row r="3" spans="1:5" ht="27.75" customHeight="1" x14ac:dyDescent="0.25">
      <c r="A3" s="10" t="s">
        <v>17</v>
      </c>
      <c r="B3" s="10"/>
      <c r="C3" s="10"/>
      <c r="D3" s="10"/>
      <c r="E3" s="10"/>
    </row>
    <row r="4" spans="1:5" x14ac:dyDescent="0.25">
      <c r="A4" s="11" t="s">
        <v>22</v>
      </c>
      <c r="B4" s="11"/>
      <c r="C4" s="11"/>
      <c r="D4" s="11"/>
      <c r="E4" s="11"/>
    </row>
    <row r="5" spans="1:5" ht="29.25" customHeight="1" x14ac:dyDescent="0.25">
      <c r="A5" s="12" t="s">
        <v>21</v>
      </c>
      <c r="B5" s="12"/>
      <c r="C5" s="12"/>
      <c r="D5" s="12"/>
      <c r="E5" s="12"/>
    </row>
    <row r="6" spans="1:5" ht="34.5" customHeight="1" x14ac:dyDescent="0.25">
      <c r="A6" s="12" t="s">
        <v>23</v>
      </c>
      <c r="B6" s="12"/>
      <c r="C6" s="12"/>
      <c r="D6" s="12"/>
      <c r="E6" s="12"/>
    </row>
    <row r="7" spans="1:5" ht="60" x14ac:dyDescent="0.25">
      <c r="A7" s="1" t="s">
        <v>1</v>
      </c>
      <c r="B7" s="2" t="s">
        <v>26</v>
      </c>
      <c r="C7" s="2" t="s">
        <v>29</v>
      </c>
      <c r="D7" s="2" t="s">
        <v>2</v>
      </c>
      <c r="E7" s="1" t="s">
        <v>3</v>
      </c>
    </row>
    <row r="8" spans="1:5" ht="33" customHeight="1" x14ac:dyDescent="0.25">
      <c r="A8" s="6" t="s">
        <v>24</v>
      </c>
      <c r="B8" s="7"/>
      <c r="C8" s="1">
        <v>-201147.22</v>
      </c>
      <c r="D8" s="1"/>
      <c r="E8" s="1"/>
    </row>
    <row r="9" spans="1:5" ht="60" x14ac:dyDescent="0.25">
      <c r="A9" s="1">
        <v>1</v>
      </c>
      <c r="B9" s="3" t="s">
        <v>5</v>
      </c>
      <c r="C9" s="1">
        <v>6203.29</v>
      </c>
      <c r="D9" s="1">
        <v>53971</v>
      </c>
      <c r="E9" s="2" t="s">
        <v>31</v>
      </c>
    </row>
    <row r="10" spans="1:5" ht="30" x14ac:dyDescent="0.25">
      <c r="A10" s="1">
        <v>2</v>
      </c>
      <c r="B10" s="3" t="s">
        <v>6</v>
      </c>
      <c r="C10" s="1">
        <v>9839.58</v>
      </c>
      <c r="D10" s="1">
        <v>1326</v>
      </c>
      <c r="E10" s="2" t="s">
        <v>28</v>
      </c>
    </row>
    <row r="11" spans="1:5" x14ac:dyDescent="0.25">
      <c r="A11" s="1">
        <v>3</v>
      </c>
      <c r="B11" s="3" t="s">
        <v>7</v>
      </c>
      <c r="C11" s="1">
        <v>11324.57</v>
      </c>
      <c r="D11" s="1"/>
      <c r="E11" s="1"/>
    </row>
    <row r="12" spans="1:5" x14ac:dyDescent="0.25">
      <c r="A12" s="1">
        <v>4</v>
      </c>
      <c r="B12" s="3" t="s">
        <v>8</v>
      </c>
      <c r="C12" s="1">
        <v>10211.57</v>
      </c>
      <c r="D12" s="1">
        <v>28567</v>
      </c>
      <c r="E12" s="2" t="s">
        <v>30</v>
      </c>
    </row>
    <row r="13" spans="1:5" x14ac:dyDescent="0.25">
      <c r="A13" s="1">
        <v>5</v>
      </c>
      <c r="B13" s="3" t="s">
        <v>9</v>
      </c>
      <c r="C13" s="1">
        <v>10199.94</v>
      </c>
      <c r="D13" s="1"/>
      <c r="E13" s="4"/>
    </row>
    <row r="14" spans="1:5" ht="105" x14ac:dyDescent="0.25">
      <c r="A14" s="1">
        <v>6</v>
      </c>
      <c r="B14" s="3" t="s">
        <v>10</v>
      </c>
      <c r="C14" s="1">
        <v>10771.64</v>
      </c>
      <c r="D14" s="1">
        <v>28670</v>
      </c>
      <c r="E14" s="2" t="s">
        <v>32</v>
      </c>
    </row>
    <row r="15" spans="1:5" ht="45" x14ac:dyDescent="0.25">
      <c r="A15" s="1">
        <v>7</v>
      </c>
      <c r="B15" s="3" t="s">
        <v>11</v>
      </c>
      <c r="C15" s="1">
        <v>10457.73</v>
      </c>
      <c r="D15" s="1">
        <v>24416</v>
      </c>
      <c r="E15" s="2" t="s">
        <v>33</v>
      </c>
    </row>
    <row r="16" spans="1:5" x14ac:dyDescent="0.25">
      <c r="A16" s="1">
        <v>8</v>
      </c>
      <c r="B16" s="3" t="s">
        <v>12</v>
      </c>
      <c r="C16" s="1">
        <v>9741.92</v>
      </c>
      <c r="D16" s="1">
        <v>1915</v>
      </c>
      <c r="E16" s="2" t="s">
        <v>34</v>
      </c>
    </row>
    <row r="17" spans="1:5" x14ac:dyDescent="0.25">
      <c r="A17" s="1">
        <v>9</v>
      </c>
      <c r="B17" s="3" t="s">
        <v>13</v>
      </c>
      <c r="C17" s="1">
        <v>10636.25</v>
      </c>
      <c r="D17" s="1"/>
      <c r="E17" s="2"/>
    </row>
    <row r="18" spans="1:5" ht="45" x14ac:dyDescent="0.25">
      <c r="A18" s="1">
        <v>10</v>
      </c>
      <c r="B18" s="3" t="s">
        <v>14</v>
      </c>
      <c r="C18" s="1">
        <v>10682.62</v>
      </c>
      <c r="D18" s="1">
        <v>5980</v>
      </c>
      <c r="E18" s="2" t="s">
        <v>35</v>
      </c>
    </row>
    <row r="19" spans="1:5" x14ac:dyDescent="0.25">
      <c r="A19" s="1">
        <v>11</v>
      </c>
      <c r="B19" s="3" t="s">
        <v>15</v>
      </c>
      <c r="C19" s="1">
        <v>9129.3799999999992</v>
      </c>
      <c r="D19" s="1"/>
      <c r="E19" s="2"/>
    </row>
    <row r="20" spans="1:5" x14ac:dyDescent="0.25">
      <c r="A20" s="1">
        <v>12</v>
      </c>
      <c r="B20" s="3" t="s">
        <v>16</v>
      </c>
      <c r="C20" s="1">
        <v>13509.56</v>
      </c>
      <c r="D20" s="1"/>
      <c r="E20" s="2"/>
    </row>
    <row r="21" spans="1:5" x14ac:dyDescent="0.25">
      <c r="A21" s="1"/>
      <c r="B21" s="3" t="s">
        <v>4</v>
      </c>
      <c r="C21" s="1">
        <f>SUM(C9:C20)</f>
        <v>122708.04999999999</v>
      </c>
      <c r="D21" s="1">
        <f>SUM(D9:D20)</f>
        <v>144845</v>
      </c>
      <c r="E21" s="1"/>
    </row>
    <row r="22" spans="1:5" ht="30" customHeight="1" x14ac:dyDescent="0.25">
      <c r="A22" s="6" t="s">
        <v>36</v>
      </c>
      <c r="B22" s="7"/>
      <c r="C22" s="1">
        <f>C8+C21-D21</f>
        <v>-223284.17</v>
      </c>
      <c r="D22" s="1"/>
      <c r="E22" s="1"/>
    </row>
    <row r="23" spans="1:5" x14ac:dyDescent="0.25">
      <c r="A23" t="s">
        <v>18</v>
      </c>
    </row>
    <row r="24" spans="1:5" x14ac:dyDescent="0.25">
      <c r="A24" t="s">
        <v>40</v>
      </c>
    </row>
    <row r="26" spans="1:5" x14ac:dyDescent="0.25">
      <c r="A26" t="s">
        <v>19</v>
      </c>
    </row>
    <row r="27" spans="1:5" x14ac:dyDescent="0.25">
      <c r="A27" t="s">
        <v>27</v>
      </c>
    </row>
    <row r="28" spans="1:5" x14ac:dyDescent="0.25">
      <c r="A28" t="s">
        <v>38</v>
      </c>
    </row>
    <row r="29" spans="1:5" x14ac:dyDescent="0.25">
      <c r="A29" t="s">
        <v>39</v>
      </c>
    </row>
    <row r="31" spans="1:5" x14ac:dyDescent="0.25">
      <c r="A31" s="13" t="s">
        <v>37</v>
      </c>
      <c r="B31" s="13"/>
      <c r="C31" s="13"/>
      <c r="D31" s="13"/>
      <c r="E31" s="13"/>
    </row>
    <row r="32" spans="1:5" x14ac:dyDescent="0.25">
      <c r="A32" s="5" t="s">
        <v>20</v>
      </c>
      <c r="B32" s="5"/>
      <c r="C32" s="5"/>
      <c r="D32" s="5"/>
      <c r="E32" s="5"/>
    </row>
  </sheetData>
  <mergeCells count="10">
    <mergeCell ref="A32:E32"/>
    <mergeCell ref="A8:B8"/>
    <mergeCell ref="A22:B22"/>
    <mergeCell ref="A1:E1"/>
    <mergeCell ref="A2:E2"/>
    <mergeCell ref="A3:E3"/>
    <mergeCell ref="A4:E4"/>
    <mergeCell ref="A5:E5"/>
    <mergeCell ref="A6:E6"/>
    <mergeCell ref="A31:E31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2019-02-13T10:24:21Z</dcterms:modified>
</cp:coreProperties>
</file>