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<sst xmlns="http://schemas.openxmlformats.org/spreadsheetml/2006/main" count="52" uniqueCount="52">
  <si>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</si>
  <si>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</si>
  <si>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</si>
  <si>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</si>
  <si>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</si>
  <si>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</si>
  <si>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</si>
  <si>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</si>
  <si>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</si>
  <si>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</si>
  <si>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</si>
  <si>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</si>
  <si>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</si>
  <si>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</si>
  <si>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</si>
  <si>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</si>
  <si>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</si>
  <si>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30   по ул.Серегина</t>
  </si>
  <si>
    <t>1. Текущий ремонт: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</si>
  <si>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</si>
  <si>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</si>
  <si>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месяц</t>
  </si>
  <si>
    <t xml:space="preserve">    </t>
  </si>
  <si>
    <t>2.Средства собранные с интернет-провайдеров</t>
  </si>
  <si>
    <t>2. Содержание жилья:</t>
  </si>
  <si>
    <t>Остаток на 01.01.2019г.</t>
  </si>
  <si>
    <t>собрано денежных средств,руб.</t>
  </si>
  <si>
    <t>ООО "УК Сейм" за 2019год</t>
  </si>
  <si>
    <t>Остаток на 01.01.2020г.</t>
  </si>
  <si>
    <t>Остаток на 01.01.2019г.=389700 руб.00коп.</t>
  </si>
  <si>
    <t xml:space="preserve">7179-ремонт  системы ГВС с заменой крана шарового-4 шт,(подвал,9 под),ремонт канализационной системы с заменой трубы-3м.п.(подвал,5 под);                        5723-устройство доводчика-1шт (1 под),устройство тамбурной двери-1шт, устройство пружину на тамбурную дверь-1шт,покраска дверей-6,4м2(6 под) </t>
  </si>
  <si>
    <t>10811-ремонт системы ХВС с заменой трубы-3 м.п.(кв.216), ремонт канализационной системы с заменой трубы-3,5м.п.(подвал,8 под,1 под),ремонт системы ГВС с заменой крана шарового-1шт, (подвал,7 под), ремонт стояков ХВС, ГВС с заменой трубы-4 м.п., крана шарового-2шт.(кв.259)                                                                5134-установка доводчика на входную дверь-2 шт (под.№3,4).</t>
  </si>
  <si>
    <t>8325-ремонт канализационной системы с заменой трубы-7 м.п.(подвал, под.5,8); ремонт системы ГВС с заменой крана шарового-1шт.(подвал,4 под.), ремонт системы ХВС с заменой крана шарового-2шт (подвал,2 под).</t>
  </si>
  <si>
    <t>18544-ремонт системы ГВС с заменой трубы-6м.п., крана шарового-8 шт,(подвал,3,11 под.), ремонт системы ХВС с заменой крана шарового-2шт (подвал,1 под.)</t>
  </si>
  <si>
    <t>41667,00 - ремонт трубопровода ГВС, ХВС  с заменой трубы PN  д-32 мм(кв.377,8,911 подъезд, подвал) - 9 м.п.,  ремонт трубопровода ГВС, ХВС  с заменой трубы PN  д-20 мм(кв.377,8,911 подъезд, подвал) - 9,5 м.п. , замена крана шарового ГВС, ХВС д-15 мм (4,8,11 подъезд,подвал) - 5 шт. , замена крана шарового ГВС,ХВС д-25 мм(8,9,11 подъезд, подвал) - 3 шт., замена крана шарового ГВС,ХВС д-32 мм(8,9,11 подъезд, подвал) - 1 шт,, замена крана шарового отопления д-50 мм (2,8,11 подъезд,подвал) - 3 шт.; 2595,00 - замена доводчика (10 подъезд)- 1 шт.</t>
  </si>
  <si>
    <t>4130,4-поверка ОПУ отопления;                                                      46045-ремонт системы ХВС с заменой трубы-5 м.п.(подвал,8,9 под); ремонт системы ХВС и ГВС с заменой трубы-4м.п., (кв.161-165); ремонт системы отопления с заменой трубы-3 м.п., устройство врезки-3 шт.                                                                                                                 1950-ремонт кровли-4,2м2 (11 под).</t>
  </si>
  <si>
    <t>150292,00 - ремонт подъезда № 7;                                                      6814,00 - замена манометров (теплоузел) - 4 шт., замена термометров (теплоузел) - 4 шт.,замена крана шарового ГВС,ХВС д-15 мм (5,9 подъезд,подвал) - 2 шт., замена крана шарового ГВС,ХВС д-25 мм (5 подъезд, подвал) - 1 шт., замена крана  шарового ГВС,ХВС  д-32 мм (11 подъезд,подвал) - 1 шт.</t>
  </si>
  <si>
    <t xml:space="preserve">39280-ремонт системы отопления с устройством врезки-2шт(подвал,7 под),заменой крана шарового-24шт(подвал 1-6 под), ремонт канализационной системы с заменой трубы-8м.п.(подвал,2,5,7 под), ремонт системы ХВС с заменой трубы-10 м.п., крана шарового-2шт (подвал,1,10 под.), ремонт системы ГВС с заменой крана шарового-1шт (подвал,11 под).                      287818-утепление стен (кв.3,11)                 </t>
  </si>
  <si>
    <r>
      <t xml:space="preserve">32515-ремонт системы ГВС с заменой трубы-8м.п., крана шарового-3шт,(подвал,3,11 под.), ремонт системы отопления с заменой крана шарового-10шт (подвал,2,6,7,8 под), 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 (подвал,11 под); ремонт канализационной системы с заменой трубы-5м.п.(подвал,2,5 под), ремонт системы ХВС с заменой трубы-6,5м.п.(кв.185, кв.196-192);                                                     16520-ремонт кровли (кв.138)=51,7м2</t>
    </r>
  </si>
  <si>
    <t xml:space="preserve">38847-ремонт системы отопления с заменой крана шарового-8шт, трубы-9м.п.,врезки-3шт (подвал,2,3,5,8под, кв.353);Ремонт системы ГВС с заменой муфты-2шт, крана шарового-1шт, (подвал,2 под.,кв.375); ремонт системы ХВС с заменой трубы-7м.п., крана шарового-2шт. (подвал,5 под); ремонт системы канализации с заменой трубы-3м.п.(подвал,5 под);                                                                                                                      13040-ремонт кровли-51,7м2(кв.213,317) </t>
  </si>
  <si>
    <t>Начисляемая площадь дома - 21330,99м2</t>
  </si>
  <si>
    <t>Ежемесячный предпологаемый сбор по статье "Текущий ремонт"при 100% оплате коммунальных платежей должен составлять 21330,99 х 2,77= 59086,84 рублей</t>
  </si>
  <si>
    <t>Собрано за 2019г.= 67800руб.00коп.</t>
  </si>
  <si>
    <t>Остаток на 01.01.2020г.= 457500 руб.00коп.</t>
  </si>
  <si>
    <t>3.Проект "Свежий Хлеб"</t>
  </si>
  <si>
    <t>Остаток на 01.01.2019г.=6000 руб.00коп.</t>
  </si>
  <si>
    <t>Собрано за 2019г.= 18000руб.00коп.</t>
  </si>
  <si>
    <t>Остаток на 01.01.2020г.= 24000 руб.00коп.</t>
  </si>
  <si>
    <t>Собрано с населения: 509254  руб. 84 коп.</t>
  </si>
  <si>
    <t xml:space="preserve">3706-ремонт системы ГВС с заменой крана шарового-2шт (подвал,4 под); ремонтканализационной системы с заменой трубы-2м.п., ремонт системы ХВС с заменой трубы-1м.п.                                                                                9919-ремонт кровли (кв.353)-34,5м2 </t>
  </si>
  <si>
    <t>4. Задолженность жильцов за жилищно-коммунальные услуги на 01.02.2020г. - 474 132 руб. 10 коп.</t>
  </si>
  <si>
    <t>1286-устройство сетки на вентканале (крыша под №1)-1,26м2;                                                                                                           20270-ремонт системы ГВС с заменой трубы-4м.п., крана шарового-1шт(кв.31, подвал,2 под); ремонт системы ГВС и ХВС с заменой трубы-2м.п. крана шарового-2шт(кв.260); ремонт системы ХВС с заменой муфты-1шт (кв.175), ремонт контейнера с применением трубы-3м.п., ремонт системы отопления с устройством врезки-1шт(подвал,3 под); ремонт системы отопления с заменой трубы-3м.п., крана шарового-1шт, врезки-1шт (подвал,6 под)                          37692-утепление стен (кв.353)=19м2                                                  5000-заключение о техническом состоянии кровли                  6555-оплата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</si>
</sst>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topLeftCell="A22" workbookViewId="0">
      <selection activeCell="D24" sqref="D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27</v>
      </c>
      <c r="B2" s="14"/>
      <c r="C2" s="14"/>
      <c r="D2" s="14"/>
      <c r="E2" s="14"/>
    </row>
    <row r="4" spans="1:5" ht="27.75" customHeight="1" x14ac:dyDescent="0.25">
      <c r="A4" s="15" t="s">
        <v>17</v>
      </c>
      <c r="B4" s="15"/>
      <c r="C4" s="15"/>
      <c r="D4" s="15"/>
      <c r="E4" s="15"/>
    </row>
    <row r="5" spans="1:5" x14ac:dyDescent="0.25">
      <c r="A5" s="12" t="s">
        <v>18</v>
      </c>
      <c r="B5" s="12"/>
      <c r="C5" s="12"/>
      <c r="D5" s="12"/>
      <c r="E5" s="12"/>
    </row>
    <row r="6" spans="1:5" x14ac:dyDescent="0.25">
      <c r="A6" s="16" t="s">
        <v>40</v>
      </c>
      <c r="B6" s="16"/>
      <c r="C6" s="16"/>
      <c r="D6" s="16"/>
      <c r="E6" s="16"/>
    </row>
    <row r="7" spans="1:5" ht="29.25" customHeight="1" x14ac:dyDescent="0.25">
      <c r="A7" s="11" t="s">
        <v>20</v>
      </c>
      <c r="B7" s="11"/>
      <c r="C7" s="11"/>
      <c r="D7" s="11"/>
      <c r="E7" s="11"/>
    </row>
    <row r="8" spans="1:5" ht="34.5" customHeight="1" x14ac:dyDescent="0.25">
      <c r="A8" s="11" t="s">
        <v>41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21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18" t="s">
        <v>25</v>
      </c>
      <c r="B11" s="19"/>
      <c r="C11" s="1">
        <v>-725003.46</v>
      </c>
      <c r="D11" s="1"/>
      <c r="E11" s="1"/>
    </row>
    <row r="12" spans="1:5" ht="105" x14ac:dyDescent="0.25">
      <c r="A12" s="1">
        <v>1</v>
      </c>
      <c r="B12" s="3" t="s">
        <v>5</v>
      </c>
      <c r="C12" s="1">
        <v>45098.23</v>
      </c>
      <c r="D12" s="1">
        <v>12902</v>
      </c>
      <c r="E12" s="2" t="s">
        <v>30</v>
      </c>
    </row>
    <row r="13" spans="1:5" ht="120" x14ac:dyDescent="0.25">
      <c r="A13" s="1">
        <v>2</v>
      </c>
      <c r="B13" s="3" t="s">
        <v>6</v>
      </c>
      <c r="C13" s="1">
        <v>54851.4</v>
      </c>
      <c r="D13" s="1">
        <v>15945</v>
      </c>
      <c r="E13" s="2" t="s">
        <v>31</v>
      </c>
    </row>
    <row r="14" spans="1:5" ht="75" x14ac:dyDescent="0.25">
      <c r="A14" s="1">
        <v>3</v>
      </c>
      <c r="B14" s="3" t="s">
        <v>7</v>
      </c>
      <c r="C14" s="1">
        <v>58202.53</v>
      </c>
      <c r="D14" s="1">
        <v>8325</v>
      </c>
      <c r="E14" s="2" t="s">
        <v>32</v>
      </c>
    </row>
    <row r="15" spans="1:5" ht="60" x14ac:dyDescent="0.25">
      <c r="A15" s="1">
        <v>4</v>
      </c>
      <c r="B15" s="3" t="s">
        <v>8</v>
      </c>
      <c r="C15" s="1">
        <v>62736.77</v>
      </c>
      <c r="D15" s="1">
        <v>18544</v>
      </c>
      <c r="E15" s="2" t="s">
        <v>33</v>
      </c>
    </row>
    <row r="16" spans="1:5" ht="165" x14ac:dyDescent="0.25">
      <c r="A16" s="1">
        <v>5</v>
      </c>
      <c r="B16" s="3" t="s">
        <v>9</v>
      </c>
      <c r="C16" s="1">
        <v>54593.07</v>
      </c>
      <c r="D16" s="1">
        <v>44262</v>
      </c>
      <c r="E16" s="2" t="s">
        <v>34</v>
      </c>
    </row>
    <row r="17" spans="1:6" ht="120" x14ac:dyDescent="0.25">
      <c r="A17" s="1">
        <v>6</v>
      </c>
      <c r="B17" s="3" t="s">
        <v>10</v>
      </c>
      <c r="C17" s="1">
        <v>55988.5</v>
      </c>
      <c r="D17" s="1">
        <v>157106</v>
      </c>
      <c r="E17" s="2" t="s">
        <v>36</v>
      </c>
    </row>
    <row r="18" spans="1:6" ht="105" x14ac:dyDescent="0.25">
      <c r="A18" s="1">
        <v>7</v>
      </c>
      <c r="B18" s="3" t="s">
        <v>11</v>
      </c>
      <c r="C18" s="1">
        <v>53936.67</v>
      </c>
      <c r="D18" s="1">
        <v>52125.4</v>
      </c>
      <c r="E18" s="2" t="s">
        <v>35</v>
      </c>
      <c r="F18" t="s">
        <v>22</v>
      </c>
    </row>
    <row r="19" spans="1:6" ht="120" x14ac:dyDescent="0.25">
      <c r="A19" s="1"/>
      <c r="B19" s="3" t="s">
        <v>12</v>
      </c>
      <c r="C19" s="1">
        <v>60806.91</v>
      </c>
      <c r="D19" s="1">
        <v>327098</v>
      </c>
      <c r="E19" s="2" t="s">
        <v>37</v>
      </c>
    </row>
    <row r="20" spans="1:6" ht="135" x14ac:dyDescent="0.25">
      <c r="A20" s="1">
        <v>9</v>
      </c>
      <c r="B20" s="3" t="s">
        <v>13</v>
      </c>
      <c r="C20" s="4">
        <v>53998.559999999998</v>
      </c>
      <c r="D20" s="1">
        <v>49035</v>
      </c>
      <c r="E20" s="2" t="s">
        <v>38</v>
      </c>
    </row>
    <row r="21" spans="1:6" ht="134.25" customHeight="1" x14ac:dyDescent="0.25">
      <c r="A21" s="1">
        <v>10</v>
      </c>
      <c r="B21" s="3" t="s">
        <v>14</v>
      </c>
      <c r="C21" s="1">
        <v>58138.42</v>
      </c>
      <c r="D21" s="1">
        <v>51887</v>
      </c>
      <c r="E21" s="9" t="s">
        <v>39</v>
      </c>
    </row>
    <row r="22" spans="1:6" ht="75" x14ac:dyDescent="0.25">
      <c r="A22" s="1">
        <v>11</v>
      </c>
      <c r="B22" s="3" t="s">
        <v>15</v>
      </c>
      <c r="C22" s="1">
        <v>56196.53</v>
      </c>
      <c r="D22" s="1">
        <v>13625</v>
      </c>
      <c r="E22" s="10" t="s">
        <v>49</v>
      </c>
    </row>
    <row r="23" spans="1:6" ht="231" customHeight="1" x14ac:dyDescent="0.25">
      <c r="A23" s="1">
        <v>12</v>
      </c>
      <c r="B23" s="3" t="s">
        <v>16</v>
      </c>
      <c r="C23" s="1">
        <v>68685.070000000007</v>
      </c>
      <c r="D23" s="1">
        <v>70803</v>
      </c>
      <c r="E23" s="2" t="s">
        <v>51</v>
      </c>
    </row>
    <row r="24" spans="1:6" ht="24" customHeight="1" x14ac:dyDescent="0.25">
      <c r="A24" s="1"/>
      <c r="B24" s="3" t="s">
        <v>4</v>
      </c>
      <c r="C24" s="1">
        <f>SUM(C12:C23)</f>
        <v>683232.65999999992</v>
      </c>
      <c r="D24" s="1">
        <f>SUM(D12:D23)</f>
        <v>821657.4</v>
      </c>
      <c r="E24" s="1"/>
    </row>
    <row r="25" spans="1:6" ht="35.25" customHeight="1" x14ac:dyDescent="0.25">
      <c r="A25" s="18" t="s">
        <v>28</v>
      </c>
      <c r="B25" s="19"/>
      <c r="C25" s="1">
        <f>C11+C24-D24</f>
        <v>-863428.20000000007</v>
      </c>
      <c r="D25" s="1"/>
      <c r="E25" s="1"/>
    </row>
    <row r="26" spans="1:6" x14ac:dyDescent="0.25">
      <c r="A26" t="s">
        <v>24</v>
      </c>
    </row>
    <row r="27" spans="1:6" x14ac:dyDescent="0.25">
      <c r="A27" s="7" t="s">
        <v>48</v>
      </c>
      <c r="B27" s="7"/>
      <c r="C27" s="7"/>
      <c r="D27" s="6"/>
      <c r="E27" s="6"/>
    </row>
    <row r="28" spans="1:6" x14ac:dyDescent="0.25">
      <c r="A28" s="7"/>
      <c r="B28" s="7"/>
      <c r="C28" s="7"/>
      <c r="D28" s="7"/>
      <c r="E28" s="7"/>
    </row>
    <row r="29" spans="1:6" x14ac:dyDescent="0.25">
      <c r="A29" s="12" t="s">
        <v>23</v>
      </c>
      <c r="B29" s="12"/>
      <c r="C29" s="12"/>
      <c r="D29" s="12"/>
      <c r="E29" s="12"/>
    </row>
    <row r="30" spans="1:6" x14ac:dyDescent="0.25">
      <c r="A30" s="16" t="s">
        <v>29</v>
      </c>
      <c r="B30" s="16"/>
      <c r="C30" s="16"/>
      <c r="D30" s="16"/>
      <c r="E30" s="16"/>
    </row>
    <row r="31" spans="1:6" x14ac:dyDescent="0.25">
      <c r="A31" s="16" t="s">
        <v>42</v>
      </c>
      <c r="B31" s="16"/>
      <c r="C31" s="16"/>
      <c r="D31" s="16"/>
      <c r="E31" s="16"/>
    </row>
    <row r="32" spans="1:6" x14ac:dyDescent="0.25">
      <c r="A32" s="16" t="s">
        <v>43</v>
      </c>
      <c r="B32" s="16"/>
      <c r="C32" s="16"/>
      <c r="D32" s="16"/>
      <c r="E32" s="16"/>
    </row>
    <row r="33" spans="1:5" x14ac:dyDescent="0.25">
      <c r="A33" s="8"/>
      <c r="B33" s="8"/>
      <c r="C33" s="8"/>
      <c r="D33" s="8"/>
      <c r="E33" s="8"/>
    </row>
    <row r="34" spans="1:5" x14ac:dyDescent="0.25">
      <c r="A34" s="12" t="s">
        <v>44</v>
      </c>
      <c r="B34" s="12"/>
      <c r="C34" s="12"/>
      <c r="D34" s="12"/>
      <c r="E34" s="12"/>
    </row>
    <row r="35" spans="1:5" x14ac:dyDescent="0.25">
      <c r="A35" s="16" t="s">
        <v>45</v>
      </c>
      <c r="B35" s="16"/>
      <c r="C35" s="16"/>
      <c r="D35" s="16"/>
      <c r="E35" s="16"/>
    </row>
    <row r="36" spans="1:5" x14ac:dyDescent="0.25">
      <c r="A36" s="16" t="s">
        <v>46</v>
      </c>
      <c r="B36" s="16"/>
      <c r="C36" s="16"/>
      <c r="D36" s="16"/>
      <c r="E36" s="16"/>
    </row>
    <row r="37" spans="1:5" x14ac:dyDescent="0.25">
      <c r="A37" s="16" t="s">
        <v>47</v>
      </c>
      <c r="B37" s="16"/>
      <c r="C37" s="16"/>
      <c r="D37" s="16"/>
      <c r="E37" s="16"/>
    </row>
    <row r="38" spans="1:5" x14ac:dyDescent="0.25">
      <c r="A38" s="5"/>
      <c r="B38" s="5"/>
      <c r="C38" s="5"/>
      <c r="D38" s="5"/>
      <c r="E38" s="5"/>
    </row>
    <row r="39" spans="1:5" x14ac:dyDescent="0.25">
      <c r="A39" s="12" t="s">
        <v>50</v>
      </c>
      <c r="B39" s="12"/>
      <c r="C39" s="12"/>
      <c r="D39" s="12"/>
      <c r="E39" s="12"/>
    </row>
    <row r="41" spans="1:5" x14ac:dyDescent="0.25">
      <c r="A41" s="17" t="s">
        <v>19</v>
      </c>
      <c r="B41" s="17"/>
      <c r="C41" s="17"/>
      <c r="D41" s="17"/>
      <c r="E41" s="17"/>
    </row>
  </sheetData>
  <mergeCells count="19">
    <mergeCell ref="A32:E32"/>
    <mergeCell ref="A41:E41"/>
    <mergeCell ref="A11:B11"/>
    <mergeCell ref="A25:B25"/>
    <mergeCell ref="A39:E39"/>
    <mergeCell ref="A30:E30"/>
    <mergeCell ref="A31:E31"/>
    <mergeCell ref="A34:E34"/>
    <mergeCell ref="A35:E35"/>
    <mergeCell ref="A36:E36"/>
    <mergeCell ref="A37:E37"/>
    <mergeCell ref="A8:E8"/>
    <mergeCell ref="A5:E5"/>
    <mergeCell ref="A29:E29"/>
    <mergeCell ref="A1:E1"/>
    <mergeCell ref="A2:E2"/>
    <mergeCell ref="A4:E4"/>
    <mergeCell ref="A6:E6"/>
    <mergeCell ref="A7:E7"/>
  </mergeCells>
  <pageMargins left="0.31496062992125984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2020-02-20T11:44:14Z</dcterms:modified>
</cp:coreProperties>
</file>