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<sst xmlns="http://schemas.openxmlformats.org/spreadsheetml/2006/main" count="49" uniqueCount="49">
  <si>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</si>
  <si>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</si>
  <si>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</si>
  <si>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</si>
  <si>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</si>
  <si>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</si>
  <si>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</si>
  <si>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</si>
  <si>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</si>
  <si>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</si>
  <si>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</si>
  <si>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</si>
  <si>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</si>
  <si>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</si>
  <si>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</si>
  <si>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</si>
  <si>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</si>
  <si>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30   по ул.Серегина</t>
  </si>
  <si>
    <t>1. Текущий ремонт: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</si>
  <si>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</si>
  <si>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</si>
  <si>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- 21307,87м2</t>
  </si>
  <si>
    <t>Ежемесячный предпологаемый сбор по статье "Текущий ремонт"при 100% оплате коммунальных платежей должен составлять 21307,87 х 2,77= 59022,80 рублей</t>
  </si>
  <si>
    <t>месяц</t>
  </si>
  <si>
    <t xml:space="preserve">    </t>
  </si>
  <si>
    <t>Остаток на 01.01.2018г.</t>
  </si>
  <si>
    <t>2.Средства собранные с интернет-провайдеров</t>
  </si>
  <si>
    <t>2. Содержание жилья:</t>
  </si>
  <si>
    <t>ООО "УК Сейм" за 2018год</t>
  </si>
  <si>
    <t>Остаток на 01.01.2019г.</t>
  </si>
  <si>
    <t>Остаток на 01.01.2018г.=321900 руб.00коп.</t>
  </si>
  <si>
    <t>2335-установка доводчиков на входные двери (под.4,1)=2шт; установка пружины на входную дверь (под.1)=1шт;                                                                                                             12266-ремонт системы отопления с заменой трубы-2м.п.(подвал 5 под), ремонт канализационного стояка с заменой патрубка-1шт, трубы-2м.п. (кв.197); ремонт системы отопления с заменой радиатора-1шт (9 под,4 этаж); устройство продуха-2 шт (подвал 6,7 под); ремонт контейнера с заменой колес-4шт (4,6 под); ремонт контейнеров (под.3,9,10,11,8,6); ремонт стояков ХВС и ГВС с заменой кранов-2шт.(кв.64)</t>
  </si>
  <si>
    <t>8655-ремонт системы ХВС,ГВС с заменой трубы-6 м.п.(кв.216); ремонт системы ХВС с заменой трубы-1 м.п., крана шарового-1шт (подвал,11под), ремонт мусорного контейнера, ремонтсистемы ГВС с заменой крана шарового-1шт (подвал,11 под),установка обогревателя-1шт (кв.173)</t>
  </si>
  <si>
    <t xml:space="preserve">19898-замена ОПУ электроэнергии-3шт, трансформаторов тока-9шт.;                                                             3517-устройство решеток на продухах-2шт (подвал, 7 под); ремонт системы ХВС и ГВС с заменой крана шарового-3шт(подвал,9под). </t>
  </si>
  <si>
    <t>собрано денежных средств,руб.</t>
  </si>
  <si>
    <t>14615,00 - ремонт системы ГВС с заменой трубы PN д-20 мм (9 подъезд, подвал) - 8 м.п., ремонт ситемы канализации с заменой трубы ПП д-110 мм (кв.328 стояк) - 0,6 м.п., ремонт системы канализации с заменой трубы ПП д-50 мм (5 подъезд, подвал) - 3,4 м.п., замена крана шарового ГВС д-25 м (5 подъезд, подвал) - 1 шт., замена крана шарового ГВС, ХВС д-15 мм (кв.159) - 4 шт.; 48748,00 - утепление стеновых панелей кв. № 58.</t>
  </si>
  <si>
    <t>3642,00 - замена линолеума (11 подъезд  4 этаж) - 9,1 м2.;                                                                                                    14923,00 - замена крана шарового ГВС д-25 мм (3,11 подъезд, подвал) - 2 шт., замена крана шарового ХВС д-40 мм (6 подъезд, подвал) - 1 шт., замена крана шарового ХВС, ГВС д-15 мм (кв.350,92) - 3 шт., ремонт  системы ХВС, ГВС с заменой трубы д-15 мм (кв.92) - 2 м.п., ремонт системы ХВС с замена трубы д-25 мм (кв.350) - 2,5 м.п., замена врезок ГВС д-25 мм (6 подъезд, подвал) - 2 шт., замена врезок ГВС (6 подъезд, подвал) - 1 шт.;                                                         4839,00 - ремонт кровли (кв.210,213) - 25,8 м2.</t>
  </si>
  <si>
    <t>11339-ремонт канализационной системы с заменой трубы-1м.п. (подвал 1 под), ремонт стояков ХВС, ГВС с заменой трубы-4м.п.(кв.121), ремонт системы ГВС с заменой трубы-2,5м.п, кранов шаровых-3шт(подвал 9 под), ремонт стояка ГВС и ХВС сзаменой крана шарового-2шт (кв.64).</t>
  </si>
  <si>
    <t>4058,02-поверка ОПУ тепловой энергии;                                    11448-ремонт входной группы под № 7;                                    2857-ремонт системы ХВС с заменой трубы-2 м.п.(подвал,2 под); ремонт системы ГВС с заменой крана шарового-1шт (подвал,8 под), ремонт канализационной системы с заменой трубы-1м.п.(подвал, 10 под).</t>
  </si>
  <si>
    <r>
      <t xml:space="preserve">120959-работы по устройству латочного ремонта направляемыми материалами кв.174,389,355,318,317(балкон),249,247,246,213,177(балкон)-319,85м2;                                                                                               17248-ремонт системы ХВС с заменой крана шарового-1 шт (подвал,2 под).,ремонт системы ГВС с заменой крана шарового-6шт (подвал,1,3,4,5,9 под),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 80 мм=2шт(подвал,11под),                                            </t>
    </r>
  </si>
  <si>
    <t xml:space="preserve">6006-ремонт кровли (под.3)=25,8м2;                                                 2168- смена доводчика-1 шт (3 под);                                               5607-ремонт системы ГВС с заменой трубы-2 м.п. (кв.5): ремонт системы отопления с заменой крана шарового-2 шт.(подвал,2 под), ремонт системы ГВС с заменой крана шарового-2шт (подвал,7 под), ремонт контейнера (11 под), ремонт системы отопления с заменой крана шарового-2шт (подвал, 5,10 под), </t>
  </si>
  <si>
    <t xml:space="preserve">42417,00 - ремонт кровли (кв.141, 6 подъезд) - 189,7 м2.;                                                                                                         16230,00 - замена трубопровода канализации ПП с заменой трубы д-50 мм (кв.177) - 4,5 м.п., замена крана шарового ГВС д-15 мм  (6,7 подъезд, подвал) - 3 шт., замена крана шарового ГВС д-25 мм (7 подъезд) - 1 шт.; замена крана шарового ГВС д-50 мм (6 подъзд, подвал) - 1 шт., ремонт продухов (9 подъезд подвал, 11 подъезд чердак) - 9 шт.                                                                          48748-утепление стен кв.58                                                                          </t>
  </si>
  <si>
    <t xml:space="preserve">7261-ремонт системы ГВС с заменой крана шарового-1шт. (подвал,1 под),ремонт канализационной системы с заменой патрубка-1 шт (кв.198),ремонт системы отопления с заменой радиатора-1 шт (8 под, 8 этаэ), ремонт системы ХВС с заменой крана шарового-3шт (подвал,2,9 под),                                                         581-ремонт поэтажного щита с заменой выключателя-2 шт (кв.121);                                                                                             45619-ремонт стыков =160 м.п.(кв.41,102,118,253,177) </t>
  </si>
  <si>
    <t>3.Проект "Свежий Хлеб"=6000руб.00коп.</t>
  </si>
  <si>
    <t>4. Задолженность жильцов за жилищно-коммунальные услуги на 01.02.2019г. - 439807 руб. 01 коп.</t>
  </si>
  <si>
    <t>Собрано за 2018г.= 67800руб.00коп.</t>
  </si>
  <si>
    <t>Остаток на 01.01.2019г.= 389700 руб.00коп.</t>
  </si>
  <si>
    <t>7107-установка дверного полотна-1шт (9 под), установка доводчика-1 шт (5 под),установка пружины на тамбурную дверь-1шт (4 под), остекление оконной рамы (7 под,1 эт)-0,5м2;                                                                   17792-ремонт контейнеров-3шт, ремонт стояков ХВС с заменой трубы-10 м.п.,(кв.201), ремонт системы ГВС с заменой трубы-5 м.п.(подвал,5 под),                                                 151500-замена канализационного выпуска-31м.п.(под3,5,8)</t>
  </si>
  <si>
    <t>Собрано с населения: 517586  руб. 88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</si>
</sst>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topLeftCell="A22" workbookViewId="0">
      <selection activeCell="F22" sqref="F2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28</v>
      </c>
      <c r="B2" s="14"/>
      <c r="C2" s="14"/>
      <c r="D2" s="14"/>
      <c r="E2" s="14"/>
    </row>
    <row r="4" spans="1:5" ht="27.75" customHeight="1" x14ac:dyDescent="0.25">
      <c r="A4" s="15" t="s">
        <v>17</v>
      </c>
      <c r="B4" s="15"/>
      <c r="C4" s="15"/>
      <c r="D4" s="15"/>
      <c r="E4" s="15"/>
    </row>
    <row r="5" spans="1:5" x14ac:dyDescent="0.25">
      <c r="A5" s="12" t="s">
        <v>18</v>
      </c>
      <c r="B5" s="12"/>
      <c r="C5" s="12"/>
      <c r="D5" s="12"/>
      <c r="E5" s="12"/>
    </row>
    <row r="6" spans="1:5" x14ac:dyDescent="0.25">
      <c r="A6" s="16" t="s">
        <v>21</v>
      </c>
      <c r="B6" s="16"/>
      <c r="C6" s="16"/>
      <c r="D6" s="16"/>
      <c r="E6" s="16"/>
    </row>
    <row r="7" spans="1:5" ht="29.25" customHeight="1" x14ac:dyDescent="0.25">
      <c r="A7" s="11" t="s">
        <v>20</v>
      </c>
      <c r="B7" s="11"/>
      <c r="C7" s="11"/>
      <c r="D7" s="11"/>
      <c r="E7" s="11"/>
    </row>
    <row r="8" spans="1:5" ht="34.5" customHeight="1" x14ac:dyDescent="0.25">
      <c r="A8" s="11" t="s">
        <v>22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23</v>
      </c>
      <c r="C10" s="2" t="s">
        <v>34</v>
      </c>
      <c r="D10" s="2" t="s">
        <v>2</v>
      </c>
      <c r="E10" s="1" t="s">
        <v>3</v>
      </c>
    </row>
    <row r="11" spans="1:5" ht="33" customHeight="1" x14ac:dyDescent="0.25">
      <c r="A11" s="18" t="s">
        <v>25</v>
      </c>
      <c r="B11" s="19"/>
      <c r="C11" s="1">
        <v>-767379.98</v>
      </c>
      <c r="D11" s="1"/>
      <c r="E11" s="1"/>
    </row>
    <row r="12" spans="1:5" ht="180" x14ac:dyDescent="0.25">
      <c r="A12" s="1">
        <v>1</v>
      </c>
      <c r="B12" s="3" t="s">
        <v>5</v>
      </c>
      <c r="C12" s="1">
        <v>37349.31</v>
      </c>
      <c r="D12" s="1">
        <v>14601</v>
      </c>
      <c r="E12" s="2" t="s">
        <v>31</v>
      </c>
    </row>
    <row r="13" spans="1:5" ht="90" x14ac:dyDescent="0.25">
      <c r="A13" s="1">
        <v>2</v>
      </c>
      <c r="B13" s="3" t="s">
        <v>6</v>
      </c>
      <c r="C13" s="1">
        <v>55944</v>
      </c>
      <c r="D13" s="1">
        <v>8655</v>
      </c>
      <c r="E13" s="2" t="s">
        <v>32</v>
      </c>
    </row>
    <row r="14" spans="1:5" ht="75" x14ac:dyDescent="0.25">
      <c r="A14" s="1">
        <v>3</v>
      </c>
      <c r="B14" s="3" t="s">
        <v>7</v>
      </c>
      <c r="C14" s="1">
        <v>61252.11</v>
      </c>
      <c r="D14" s="1">
        <v>23415</v>
      </c>
      <c r="E14" s="2" t="s">
        <v>33</v>
      </c>
    </row>
    <row r="15" spans="1:5" ht="180" x14ac:dyDescent="0.25">
      <c r="A15" s="1">
        <v>4</v>
      </c>
      <c r="B15" s="3" t="s">
        <v>8</v>
      </c>
      <c r="C15" s="1">
        <v>65963.62</v>
      </c>
      <c r="D15" s="1">
        <v>23404</v>
      </c>
      <c r="E15" s="2" t="s">
        <v>36</v>
      </c>
    </row>
    <row r="16" spans="1:5" ht="150" x14ac:dyDescent="0.25">
      <c r="A16" s="1">
        <v>5</v>
      </c>
      <c r="B16" s="3" t="s">
        <v>9</v>
      </c>
      <c r="C16" s="1">
        <v>62365.72</v>
      </c>
      <c r="D16" s="1">
        <v>107395</v>
      </c>
      <c r="E16" s="2" t="s">
        <v>41</v>
      </c>
    </row>
    <row r="17" spans="1:6" ht="135" x14ac:dyDescent="0.25">
      <c r="A17" s="1">
        <v>6</v>
      </c>
      <c r="B17" s="3" t="s">
        <v>10</v>
      </c>
      <c r="C17" s="1">
        <v>51981.83</v>
      </c>
      <c r="D17" s="1">
        <v>63363</v>
      </c>
      <c r="E17" s="2" t="s">
        <v>35</v>
      </c>
    </row>
    <row r="18" spans="1:6" ht="90" x14ac:dyDescent="0.25">
      <c r="A18" s="1">
        <v>7</v>
      </c>
      <c r="B18" s="3" t="s">
        <v>11</v>
      </c>
      <c r="C18" s="1">
        <v>59970.58</v>
      </c>
      <c r="D18" s="1">
        <v>11339</v>
      </c>
      <c r="E18" s="2" t="s">
        <v>37</v>
      </c>
      <c r="F18" t="s">
        <v>24</v>
      </c>
    </row>
    <row r="19" spans="1:6" ht="105" x14ac:dyDescent="0.25">
      <c r="A19" s="1"/>
      <c r="B19" s="3" t="s">
        <v>12</v>
      </c>
      <c r="C19" s="1">
        <v>53750.720000000001</v>
      </c>
      <c r="D19" s="1">
        <v>18363.02</v>
      </c>
      <c r="E19" s="2" t="s">
        <v>38</v>
      </c>
    </row>
    <row r="20" spans="1:6" ht="120" x14ac:dyDescent="0.25">
      <c r="A20" s="1">
        <v>9</v>
      </c>
      <c r="B20" s="3" t="s">
        <v>13</v>
      </c>
      <c r="C20" s="4">
        <v>55679.8</v>
      </c>
      <c r="D20" s="1">
        <v>138207</v>
      </c>
      <c r="E20" s="2" t="s">
        <v>39</v>
      </c>
    </row>
    <row r="21" spans="1:6" ht="128.25" customHeight="1" x14ac:dyDescent="0.25">
      <c r="A21" s="1">
        <v>10</v>
      </c>
      <c r="B21" s="3" t="s">
        <v>14</v>
      </c>
      <c r="C21" s="1">
        <v>62855.98</v>
      </c>
      <c r="D21" s="1">
        <v>13781</v>
      </c>
      <c r="E21" s="8" t="s">
        <v>40</v>
      </c>
    </row>
    <row r="22" spans="1:6" ht="150" x14ac:dyDescent="0.25">
      <c r="A22" s="1">
        <v>11</v>
      </c>
      <c r="B22" s="3" t="s">
        <v>15</v>
      </c>
      <c r="C22" s="1">
        <v>54200.98</v>
      </c>
      <c r="D22" s="1">
        <v>53461</v>
      </c>
      <c r="E22" s="9" t="s">
        <v>42</v>
      </c>
    </row>
    <row r="23" spans="1:6" ht="140.25" customHeight="1" x14ac:dyDescent="0.25">
      <c r="A23" s="1">
        <v>12</v>
      </c>
      <c r="B23" s="3" t="s">
        <v>16</v>
      </c>
      <c r="C23" s="1">
        <v>73444.89</v>
      </c>
      <c r="D23" s="1">
        <v>176399</v>
      </c>
      <c r="E23" s="2" t="s">
        <v>47</v>
      </c>
    </row>
    <row r="24" spans="1:6" ht="24" customHeight="1" x14ac:dyDescent="0.25">
      <c r="A24" s="1"/>
      <c r="B24" s="3" t="s">
        <v>4</v>
      </c>
      <c r="C24" s="1">
        <f>SUM(C12:C23)</f>
        <v>694759.54</v>
      </c>
      <c r="D24" s="1">
        <f>SUM(D12:D23)</f>
        <v>652383.02</v>
      </c>
      <c r="E24" s="1"/>
    </row>
    <row r="25" spans="1:6" ht="35.25" customHeight="1" x14ac:dyDescent="0.25">
      <c r="A25" s="18" t="s">
        <v>29</v>
      </c>
      <c r="B25" s="19"/>
      <c r="C25" s="1">
        <f>C11+C24-D24</f>
        <v>-725003.46</v>
      </c>
      <c r="D25" s="1"/>
      <c r="E25" s="1"/>
    </row>
    <row r="26" spans="1:6" x14ac:dyDescent="0.25">
      <c r="A26" t="s">
        <v>27</v>
      </c>
    </row>
    <row r="27" spans="1:6" x14ac:dyDescent="0.25">
      <c r="A27" s="7" t="s">
        <v>48</v>
      </c>
      <c r="B27" s="7"/>
      <c r="C27" s="7"/>
      <c r="D27" s="6"/>
      <c r="E27" s="6"/>
    </row>
    <row r="28" spans="1:6" x14ac:dyDescent="0.25">
      <c r="A28" s="7"/>
      <c r="B28" s="7"/>
      <c r="C28" s="7"/>
      <c r="D28" s="7"/>
      <c r="E28" s="7"/>
    </row>
    <row r="29" spans="1:6" x14ac:dyDescent="0.25">
      <c r="A29" s="12" t="s">
        <v>26</v>
      </c>
      <c r="B29" s="12"/>
      <c r="C29" s="12"/>
      <c r="D29" s="12"/>
      <c r="E29" s="12"/>
    </row>
    <row r="30" spans="1:6" x14ac:dyDescent="0.25">
      <c r="A30" s="16" t="s">
        <v>30</v>
      </c>
      <c r="B30" s="16"/>
      <c r="C30" s="16"/>
      <c r="D30" s="16"/>
      <c r="E30" s="16"/>
    </row>
    <row r="31" spans="1:6" x14ac:dyDescent="0.25">
      <c r="A31" s="16" t="s">
        <v>45</v>
      </c>
      <c r="B31" s="16"/>
      <c r="C31" s="16"/>
      <c r="D31" s="16"/>
      <c r="E31" s="16"/>
    </row>
    <row r="32" spans="1:6" x14ac:dyDescent="0.25">
      <c r="A32" s="16" t="s">
        <v>46</v>
      </c>
      <c r="B32" s="16"/>
      <c r="C32" s="16"/>
      <c r="D32" s="16"/>
      <c r="E32" s="16"/>
    </row>
    <row r="33" spans="1:5" x14ac:dyDescent="0.25">
      <c r="A33" s="10"/>
      <c r="B33" s="10"/>
      <c r="C33" s="10"/>
      <c r="D33" s="10"/>
      <c r="E33" s="10"/>
    </row>
    <row r="34" spans="1:5" x14ac:dyDescent="0.25">
      <c r="A34" s="12" t="s">
        <v>43</v>
      </c>
      <c r="B34" s="12"/>
      <c r="C34" s="12"/>
      <c r="D34" s="12"/>
      <c r="E34" s="12"/>
    </row>
    <row r="35" spans="1:5" x14ac:dyDescent="0.25">
      <c r="A35" s="10"/>
      <c r="B35" s="10"/>
      <c r="C35" s="10"/>
      <c r="D35" s="10"/>
      <c r="E35" s="10"/>
    </row>
    <row r="36" spans="1:5" x14ac:dyDescent="0.25">
      <c r="A36" s="5"/>
      <c r="B36" s="5"/>
      <c r="C36" s="5"/>
      <c r="D36" s="5"/>
      <c r="E36" s="5"/>
    </row>
    <row r="37" spans="1:5" x14ac:dyDescent="0.25">
      <c r="A37" s="12" t="s">
        <v>44</v>
      </c>
      <c r="B37" s="12"/>
      <c r="C37" s="12"/>
      <c r="D37" s="12"/>
      <c r="E37" s="12"/>
    </row>
    <row r="39" spans="1:5" x14ac:dyDescent="0.25">
      <c r="A39" s="17" t="s">
        <v>19</v>
      </c>
      <c r="B39" s="17"/>
      <c r="C39" s="17"/>
      <c r="D39" s="17"/>
      <c r="E39" s="17"/>
    </row>
  </sheetData>
  <mergeCells count="16">
    <mergeCell ref="A32:E32"/>
    <mergeCell ref="A39:E39"/>
    <mergeCell ref="A11:B11"/>
    <mergeCell ref="A25:B25"/>
    <mergeCell ref="A37:E37"/>
    <mergeCell ref="A30:E30"/>
    <mergeCell ref="A31:E31"/>
    <mergeCell ref="A34:E34"/>
    <mergeCell ref="A8:E8"/>
    <mergeCell ref="A5:E5"/>
    <mergeCell ref="A29:E29"/>
    <mergeCell ref="A1:E1"/>
    <mergeCell ref="A2:E2"/>
    <mergeCell ref="A4:E4"/>
    <mergeCell ref="A6:E6"/>
    <mergeCell ref="A7:E7"/>
  </mergeCells>
  <pageMargins left="0.31496062992125984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2019-03-01T08:48:00Z</dcterms:modified>
</cp:coreProperties>
</file>