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D24" i="1"/>
  <c r="C24" i="1" l="1"/>
  <c r="E24" i="1"/>
</calcChain>
</file>

<file path=xl/sharedStrings.xml><?xml version="1.0" encoding="utf-8"?>
<sst xmlns="http://schemas.openxmlformats.org/spreadsheetml/2006/main" count="49" uniqueCount="49">
  <si>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</si>
  <si>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</si>
  <si>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</si>
  <si>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</si>
  <si>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</si>
  <si>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</si>
  <si>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</si>
  <si>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</si>
  <si>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</si>
  <si>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</si>
  <si>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</si>
  <si>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</si>
  <si>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</si>
  <si>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</si>
  <si>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</si>
  <si>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</si>
  <si>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</si>
  <si>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</si>
  <si>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30 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</si>
  <si>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</si>
  <si>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</si>
  <si>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</si>
  <si>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>Остаток на 01.01.2016г.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</si>
  <si>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</si>
  <si>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- 21307,87м2</t>
  </si>
  <si>
    <t>Ежемесячный предпологаемый сбор по статье "Текущий ремонт"при 100% оплате коммунальных платежей должен составлять 21307,87 х 2,77= 59022,80 рублей</t>
  </si>
  <si>
    <t>3.Средства собранные с интернет-провайдеров</t>
  </si>
  <si>
    <t>месяц</t>
  </si>
  <si>
    <t>Остаток на 01.01.2017г.</t>
  </si>
  <si>
    <t>ООО "УК Сейм" за 2016год</t>
  </si>
  <si>
    <t>4619=ремонт системы отопления с устройством перемычки-1шт, трубы-2 м.п., ремонт контейнера.</t>
  </si>
  <si>
    <t>8947-замена венитлей на системе ГВС-7шт, (4,6,8 под. Подвал кв.344),ремонт трубопровода ГВС с заменой трубы-1м.п.(4,6,8под. Подвал),установка перемычек ГВС и отопления (кв.341,344)=3,5м.п., ремонт контейнера-1шт.                                                                                           4054-заделка продухов-3м2, ремонт штукатурки стен л/клетка=4,5м2,                                                                                           2315-замена провода-20м.п.(7,8 под.),замена сжимов-10шт.</t>
  </si>
  <si>
    <t>11731-ремонт стояка ХВС с заменой трубы-12м.п.,кранов шаровых-2шт.(3 под.,колясочная,подвал),ремонт кухонного канализационного стояка с заменой трубы-2м.п. (подвал, 6 под.).</t>
  </si>
  <si>
    <t>1430-ремонт системы ГВС с заменой крана шарового-3шт. (подвал,9,7,10под.)</t>
  </si>
  <si>
    <t>9201-снятие конвектора с установкой перемычки (кв.353,271,120), замена трубопровода отопления-2м.п.,замена вентиля на системе ХВС-5 шт., (5,7под. Подвал),замена трубы ХВС -(кв.175)-2м.п.</t>
  </si>
  <si>
    <t>4522-ремонт канализационного стояка с заменой трубы-1,5м.п.(кв.292,подвал.), ремонт системы отопления с заменой трубы-3м.п (9 под л/кл., ремонт системы ГВС с заменой крана шарового-1шт.(подвал 9 под.);                                                                                                                  96178-утепление стеновых панелей (кв.35)=63м2</t>
  </si>
  <si>
    <t>1497-ремонт кровли(кв.35)=8,6м2;                                                       5724-ремонт трубопровода канализации с заменой трубы-4,4м.п.(6 под.,подвал,4эт.)</t>
  </si>
  <si>
    <t xml:space="preserve">    </t>
  </si>
  <si>
    <t>12154-ремонт системы отопления с заменой радиатора-2шт.(4,11под 1 этажи л/клетка); ремонт системы ХВС с заменой трубы-2м.п.(кв.268), ремонт системы отопления с заменой крана шарового-2шт,крана Маевского-2шт,трубы-0,5м.п.(7под,подвал,чердак), ремонт контейнера.                  1549-ремонт кровли (кв.35)=8,6м2;                                                       998-ремонт системы электроснабжения с заменой провода-5м.п., электропатрона-1шт.(4под.3этаж);                682-ремонт козырька входа в подъезд-0,5м.п.(1под.)</t>
  </si>
  <si>
    <t>Собрано с населения: 513483руб. 09 коп.</t>
  </si>
  <si>
    <t>Остаток на 01.01.2016г.=180300 руб.00коп.</t>
  </si>
  <si>
    <t>Собрано за 2016г.=72600 руб.00коп.</t>
  </si>
  <si>
    <t>Остаток на 01.01.2017г.= 252900 руб.00коп.</t>
  </si>
  <si>
    <t>дополнительно собранные средства</t>
  </si>
  <si>
    <t>4. Задолженность жильцов за жилищно-коммунальные услуги на 01.02.2017г. - 440801 руб. 52коп.</t>
  </si>
  <si>
    <t xml:space="preserve">4152-замена врезок на системе отопления-2шт.,                           1774-замена светильника-1шт  (4 под. 1этаж), замена кабеля-7м.п., замена патронов-2шт. </t>
  </si>
  <si>
    <r>
      <t>2200-тепловизионное обследование кв.11;                                32103-устройство поливочной системы 2 под. С применением трубы-4 м.п., ремонт контейнера-2шт., ремонт стояков ГВС и ХВС с применением трубы-10,5м.п., ремонт ливневой канализации с заменой трубы-2м.п.(кв.333), ремонт стояка ХВС с заменой трубы-5,6м.п.(кв.186), ремонт системы отопления с заменой крана шарового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50мм=1шт. (подвал, 3под.);                                                                                                  10876-ремонт кровли-51,7м.п.</t>
    </r>
  </si>
  <si>
    <t>55554-ремонт стояка ГВС с заменой крана шарового-1шт, трубы-4м.п.,ремонт системы отопления с заменой врезки-11шт,                                                                                                                      5406-ремонт системы канализации (под.10);                          2972-ремонт кровли (кв.210)=17,2м2</t>
  </si>
  <si>
    <t xml:space="preserve">17270-ремонт кровли балконного козырька с примыканием (кв.211,246,248)=25,5м2;                                                10820-ремонт кровли (кв.210,174)=43,1м2;                                   12647-ремонт электрощитавой с заменой счетчика-1шт, трансформатор тока-3шт (9под.); ремонт системы электроснабжения  с заменой электропровода (кв.224)=5м.п.; ремонт поэтажного щита с заменой автомата-4шт, электропровода-20м.п.(кв.232);                                                                                             15106-ремонт системы ХВС с заменой крана шарового-1шт (кв.2); ремонт системы отопления с заменой трубы-1м.п.(кв.216); ремонт системы отопления с заменой крана шарового-19шт, трубы-4м.п., (подвал).                                                                                         250499-ремонт асфальта;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</si>
</sst>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19" workbookViewId="0">
      <selection activeCell="F21" sqref="F21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50.28515625" customWidth="1"/>
  </cols>
  <sheetData>
    <row r="1" spans="1:6" ht="23.25" x14ac:dyDescent="0.35">
      <c r="A1" s="12" t="s">
        <v>0</v>
      </c>
      <c r="B1" s="12"/>
      <c r="C1" s="12"/>
      <c r="D1" s="12"/>
      <c r="E1" s="12"/>
      <c r="F1" s="12"/>
    </row>
    <row r="2" spans="1:6" ht="23.25" x14ac:dyDescent="0.35">
      <c r="A2" s="13" t="s">
        <v>29</v>
      </c>
      <c r="B2" s="13"/>
      <c r="C2" s="13"/>
      <c r="D2" s="13"/>
      <c r="E2" s="13"/>
      <c r="F2" s="13"/>
    </row>
    <row r="4" spans="1:6" ht="27.75" customHeight="1" x14ac:dyDescent="0.25">
      <c r="A4" s="14" t="s">
        <v>18</v>
      </c>
      <c r="B4" s="14"/>
      <c r="C4" s="14"/>
      <c r="D4" s="14"/>
      <c r="E4" s="14"/>
      <c r="F4" s="14"/>
    </row>
    <row r="5" spans="1:6" x14ac:dyDescent="0.25">
      <c r="A5" s="10" t="s">
        <v>19</v>
      </c>
      <c r="B5" s="10"/>
      <c r="C5" s="10"/>
      <c r="D5" s="10"/>
      <c r="E5" s="10"/>
      <c r="F5" s="10"/>
    </row>
    <row r="6" spans="1:6" x14ac:dyDescent="0.25">
      <c r="A6" s="11" t="s">
        <v>24</v>
      </c>
      <c r="B6" s="11"/>
      <c r="C6" s="11"/>
      <c r="D6" s="11"/>
      <c r="E6" s="11"/>
      <c r="F6" s="11"/>
    </row>
    <row r="7" spans="1:6" ht="29.25" customHeight="1" x14ac:dyDescent="0.25">
      <c r="A7" s="9" t="s">
        <v>23</v>
      </c>
      <c r="B7" s="9"/>
      <c r="C7" s="9"/>
      <c r="D7" s="9"/>
      <c r="E7" s="9"/>
      <c r="F7" s="9"/>
    </row>
    <row r="8" spans="1:6" ht="34.5" customHeight="1" x14ac:dyDescent="0.25">
      <c r="A8" s="9" t="s">
        <v>25</v>
      </c>
      <c r="B8" s="9"/>
      <c r="C8" s="9"/>
      <c r="D8" s="9"/>
      <c r="E8" s="9"/>
      <c r="F8" s="9"/>
    </row>
    <row r="10" spans="1:6" ht="60" x14ac:dyDescent="0.25">
      <c r="A10" s="1" t="s">
        <v>1</v>
      </c>
      <c r="B10" s="2" t="s">
        <v>27</v>
      </c>
      <c r="C10" s="2" t="s">
        <v>2</v>
      </c>
      <c r="D10" s="2" t="s">
        <v>43</v>
      </c>
      <c r="E10" s="2" t="s">
        <v>3</v>
      </c>
      <c r="F10" s="1" t="s">
        <v>4</v>
      </c>
    </row>
    <row r="11" spans="1:6" ht="33" customHeight="1" x14ac:dyDescent="0.25">
      <c r="A11" s="16" t="s">
        <v>22</v>
      </c>
      <c r="B11" s="17"/>
      <c r="C11" s="1">
        <v>-836770.01</v>
      </c>
      <c r="D11" s="1"/>
      <c r="E11" s="1"/>
      <c r="F11" s="1"/>
    </row>
    <row r="12" spans="1:6" ht="30" x14ac:dyDescent="0.25">
      <c r="A12" s="1">
        <v>1</v>
      </c>
      <c r="B12" s="3" t="s">
        <v>6</v>
      </c>
      <c r="C12" s="1">
        <v>46987.67</v>
      </c>
      <c r="D12" s="1"/>
      <c r="E12" s="1">
        <v>4619</v>
      </c>
      <c r="F12" s="2" t="s">
        <v>30</v>
      </c>
    </row>
    <row r="13" spans="1:6" ht="135" x14ac:dyDescent="0.25">
      <c r="A13" s="1">
        <v>2</v>
      </c>
      <c r="B13" s="3" t="s">
        <v>7</v>
      </c>
      <c r="C13" s="1">
        <v>66589.320000000007</v>
      </c>
      <c r="D13" s="1">
        <v>625</v>
      </c>
      <c r="E13" s="1">
        <v>15316</v>
      </c>
      <c r="F13" s="2" t="s">
        <v>31</v>
      </c>
    </row>
    <row r="14" spans="1:6" ht="60" x14ac:dyDescent="0.25">
      <c r="A14" s="1">
        <v>3</v>
      </c>
      <c r="B14" s="3" t="s">
        <v>8</v>
      </c>
      <c r="C14" s="1">
        <v>60763.69</v>
      </c>
      <c r="D14" s="1">
        <v>6.32</v>
      </c>
      <c r="E14" s="1">
        <v>9201</v>
      </c>
      <c r="F14" s="2" t="s">
        <v>34</v>
      </c>
    </row>
    <row r="15" spans="1:6" ht="75" x14ac:dyDescent="0.25">
      <c r="A15" s="1">
        <v>4</v>
      </c>
      <c r="B15" s="3" t="s">
        <v>9</v>
      </c>
      <c r="C15" s="1">
        <v>57125.07</v>
      </c>
      <c r="D15" s="1">
        <v>660.27</v>
      </c>
      <c r="E15" s="1">
        <v>11731</v>
      </c>
      <c r="F15" s="2" t="s">
        <v>32</v>
      </c>
    </row>
    <row r="16" spans="1:6" ht="30" x14ac:dyDescent="0.25">
      <c r="A16" s="1">
        <v>5</v>
      </c>
      <c r="B16" s="3" t="s">
        <v>10</v>
      </c>
      <c r="C16" s="1">
        <v>56413.47</v>
      </c>
      <c r="D16" s="1"/>
      <c r="E16" s="1">
        <v>1430</v>
      </c>
      <c r="F16" s="2" t="s">
        <v>33</v>
      </c>
    </row>
    <row r="17" spans="1:7" ht="90" x14ac:dyDescent="0.25">
      <c r="A17" s="1">
        <v>6</v>
      </c>
      <c r="B17" s="3" t="s">
        <v>11</v>
      </c>
      <c r="C17" s="1">
        <v>45427.28</v>
      </c>
      <c r="D17" s="1">
        <v>-2.99</v>
      </c>
      <c r="E17" s="1">
        <v>100700</v>
      </c>
      <c r="F17" s="2" t="s">
        <v>35</v>
      </c>
    </row>
    <row r="18" spans="1:7" ht="150" x14ac:dyDescent="0.25">
      <c r="A18" s="1">
        <v>7</v>
      </c>
      <c r="B18" s="3" t="s">
        <v>12</v>
      </c>
      <c r="C18" s="1">
        <v>67741.86</v>
      </c>
      <c r="D18" s="1"/>
      <c r="E18" s="1">
        <v>45179</v>
      </c>
      <c r="F18" s="2" t="s">
        <v>46</v>
      </c>
      <c r="G18" t="s">
        <v>37</v>
      </c>
    </row>
    <row r="19" spans="1:7" ht="45" x14ac:dyDescent="0.25">
      <c r="A19" s="1"/>
      <c r="B19" s="3" t="s">
        <v>13</v>
      </c>
      <c r="C19" s="1">
        <v>55493.07</v>
      </c>
      <c r="D19" s="1"/>
      <c r="E19" s="1">
        <v>7221</v>
      </c>
      <c r="F19" s="2" t="s">
        <v>36</v>
      </c>
    </row>
    <row r="20" spans="1:7" ht="75" x14ac:dyDescent="0.25">
      <c r="A20" s="1">
        <v>9</v>
      </c>
      <c r="B20" s="3" t="s">
        <v>14</v>
      </c>
      <c r="C20" s="4">
        <v>59967.16</v>
      </c>
      <c r="D20" s="4"/>
      <c r="E20" s="1">
        <v>63932</v>
      </c>
      <c r="F20" s="2" t="s">
        <v>47</v>
      </c>
    </row>
    <row r="21" spans="1:7" ht="219" customHeight="1" x14ac:dyDescent="0.25">
      <c r="A21" s="1">
        <v>10</v>
      </c>
      <c r="B21" s="3" t="s">
        <v>15</v>
      </c>
      <c r="C21" s="1">
        <v>57453.58</v>
      </c>
      <c r="D21" s="1"/>
      <c r="E21" s="1">
        <v>306342</v>
      </c>
      <c r="F21" s="18" t="s">
        <v>48</v>
      </c>
    </row>
    <row r="22" spans="1:7" ht="165" x14ac:dyDescent="0.25">
      <c r="A22" s="1">
        <v>11</v>
      </c>
      <c r="B22" s="3" t="s">
        <v>16</v>
      </c>
      <c r="C22" s="1">
        <v>56358.53</v>
      </c>
      <c r="D22" s="1"/>
      <c r="E22" s="1">
        <v>15383</v>
      </c>
      <c r="F22" s="7" t="s">
        <v>38</v>
      </c>
    </row>
    <row r="23" spans="1:7" ht="51.75" customHeight="1" x14ac:dyDescent="0.25">
      <c r="A23" s="1">
        <v>12</v>
      </c>
      <c r="B23" s="3" t="s">
        <v>17</v>
      </c>
      <c r="C23" s="1">
        <v>60536.55</v>
      </c>
      <c r="D23" s="1"/>
      <c r="E23" s="1">
        <v>5926</v>
      </c>
      <c r="F23" s="2" t="s">
        <v>45</v>
      </c>
    </row>
    <row r="24" spans="1:7" ht="24" customHeight="1" x14ac:dyDescent="0.25">
      <c r="A24" s="1"/>
      <c r="B24" s="3" t="s">
        <v>5</v>
      </c>
      <c r="C24" s="1">
        <f>SUM(C12:C23)</f>
        <v>690857.25</v>
      </c>
      <c r="D24" s="1">
        <f>SUM(D12:D23)</f>
        <v>1288.6000000000001</v>
      </c>
      <c r="E24" s="1">
        <f>SUM(E12:E23)</f>
        <v>586980</v>
      </c>
      <c r="F24" s="1"/>
    </row>
    <row r="25" spans="1:7" ht="35.25" customHeight="1" x14ac:dyDescent="0.25">
      <c r="A25" s="16" t="s">
        <v>28</v>
      </c>
      <c r="B25" s="17"/>
      <c r="C25" s="1">
        <f>C11+C24+D24-E24</f>
        <v>-731604.16</v>
      </c>
      <c r="D25" s="1"/>
      <c r="E25" s="1"/>
      <c r="F25" s="1"/>
    </row>
    <row r="27" spans="1:7" x14ac:dyDescent="0.25">
      <c r="A27" s="10" t="s">
        <v>20</v>
      </c>
      <c r="B27" s="10"/>
      <c r="C27" s="10"/>
      <c r="D27" s="10"/>
      <c r="E27" s="10"/>
      <c r="F27" s="10"/>
    </row>
    <row r="28" spans="1:7" x14ac:dyDescent="0.25">
      <c r="A28" s="11" t="s">
        <v>39</v>
      </c>
      <c r="B28" s="11"/>
      <c r="C28" s="11"/>
      <c r="D28" s="11"/>
      <c r="E28" s="11"/>
      <c r="F28" s="11"/>
    </row>
    <row r="29" spans="1:7" x14ac:dyDescent="0.25">
      <c r="A29" s="6"/>
      <c r="B29" s="6"/>
      <c r="C29" s="6"/>
      <c r="D29" s="8"/>
      <c r="E29" s="6"/>
      <c r="F29" s="6"/>
    </row>
    <row r="30" spans="1:7" x14ac:dyDescent="0.25">
      <c r="A30" s="10" t="s">
        <v>26</v>
      </c>
      <c r="B30" s="10"/>
      <c r="C30" s="10"/>
      <c r="D30" s="10"/>
      <c r="E30" s="10"/>
      <c r="F30" s="10"/>
    </row>
    <row r="31" spans="1:7" x14ac:dyDescent="0.25">
      <c r="A31" s="11" t="s">
        <v>40</v>
      </c>
      <c r="B31" s="11"/>
      <c r="C31" s="11"/>
      <c r="D31" s="11"/>
      <c r="E31" s="11"/>
      <c r="F31" s="11"/>
    </row>
    <row r="32" spans="1:7" x14ac:dyDescent="0.25">
      <c r="A32" s="11" t="s">
        <v>41</v>
      </c>
      <c r="B32" s="11"/>
      <c r="C32" s="11"/>
      <c r="D32" s="11"/>
      <c r="E32" s="11"/>
      <c r="F32" s="11"/>
    </row>
    <row r="33" spans="1:6" x14ac:dyDescent="0.25">
      <c r="A33" s="11" t="s">
        <v>42</v>
      </c>
      <c r="B33" s="11"/>
      <c r="C33" s="11"/>
      <c r="D33" s="11"/>
      <c r="E33" s="11"/>
      <c r="F33" s="11"/>
    </row>
    <row r="34" spans="1:6" x14ac:dyDescent="0.25">
      <c r="A34" s="5"/>
      <c r="B34" s="5"/>
      <c r="C34" s="5"/>
      <c r="D34" s="8"/>
      <c r="E34" s="5"/>
      <c r="F34" s="5"/>
    </row>
    <row r="35" spans="1:6" x14ac:dyDescent="0.25">
      <c r="A35" s="10" t="s">
        <v>44</v>
      </c>
      <c r="B35" s="10"/>
      <c r="C35" s="10"/>
      <c r="D35" s="10"/>
      <c r="E35" s="10"/>
      <c r="F35" s="10"/>
    </row>
    <row r="37" spans="1:6" x14ac:dyDescent="0.25">
      <c r="A37" s="15" t="s">
        <v>21</v>
      </c>
      <c r="B37" s="15"/>
      <c r="C37" s="15"/>
      <c r="D37" s="15"/>
      <c r="E37" s="15"/>
      <c r="F37" s="15"/>
    </row>
  </sheetData>
  <mergeCells count="17">
    <mergeCell ref="A33:F33"/>
    <mergeCell ref="A37:F37"/>
    <mergeCell ref="A11:B11"/>
    <mergeCell ref="A25:B25"/>
    <mergeCell ref="A35:F35"/>
    <mergeCell ref="A31:F31"/>
    <mergeCell ref="A32:F32"/>
    <mergeCell ref="A1:F1"/>
    <mergeCell ref="A2:F2"/>
    <mergeCell ref="A4:F4"/>
    <mergeCell ref="A6:F6"/>
    <mergeCell ref="A7:F7"/>
    <mergeCell ref="A8:F8"/>
    <mergeCell ref="A5:F5"/>
    <mergeCell ref="A27:F27"/>
    <mergeCell ref="A28:F28"/>
    <mergeCell ref="A30:F30"/>
  </mergeCells>
  <pageMargins left="0.31496062992125984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2017-02-15T13:32:52Z</dcterms:modified>
</cp:coreProperties>
</file>