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/>
  <c r="C25" i="1" l="1"/>
</calcChain>
</file>

<file path=xl/sharedStrings.xml><?xml version="1.0" encoding="utf-8"?>
<sst xmlns="http://schemas.openxmlformats.org/spreadsheetml/2006/main" count="48" uniqueCount="48">
  <si>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</si>
  <si>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</si>
  <si>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</si>
  <si>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</si>
  <si>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</si>
  <si>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</si>
  <si>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</si>
  <si>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</si>
  <si>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</si>
  <si>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</si>
  <si>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</si>
  <si>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</si>
  <si>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</si>
  <si>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</si>
  <si>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</si>
  <si>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</si>
  <si>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</si>
  <si>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1.Текущий ремонт:</t>
  </si>
  <si>
    <t>2. Содержание жилья:</t>
  </si>
  <si>
    <t>о расходовании денежных средств  для жилого дома №  26-а   по ул.Серегина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</si>
  <si>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</si>
  <si>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</si>
  <si>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</si>
  <si>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 xml:space="preserve"> </t>
  </si>
  <si>
    <t>собрано денежных средств,руб.</t>
  </si>
  <si>
    <t>Остаток на 01.01.2020г.</t>
  </si>
  <si>
    <t>ООО "УК Сейм" за 2020год</t>
  </si>
  <si>
    <t>Месяц 2020года</t>
  </si>
  <si>
    <t>Остаток на 01.01.2021г.</t>
  </si>
  <si>
    <t>Остаток на 01.01.2020г.=348200 руб. 00 коп.</t>
  </si>
  <si>
    <t>4743-ремонт системы отопления с заменой радиатора-1шт; набор для монтажа-1шт(8 под, 2эт л/кл); ремонт балкона с прим. Трубы-3м.п. (кв.56)</t>
  </si>
  <si>
    <t>15571-установка почтовых ящиков 6-сеционных  -6 шт (4 под.)                                                                                                                     2581-установка доводчика на входную дверь-1шт (под.4);                                                                                                           50911-ремонт системы ХВС с заменой трубы-11м.п.(кв.4-8, кв.222); ремонт системы отопления с заменой трубы-2,3м.п.(подвал,5 под.); ремонт системы отопления с заменой радиатора-1шт (5 под,1эт. л/кл); ремонт системы отопления с заменой крана шарового-1шт (под.5); ремонт системы ХВС и ГВС с заменой трубы-14м.п.(кв.109-112); ремонт системы ГВС с заменой крана шарового-1шт(подвал под.7); ремонт системы ГВС и ХВС с заменой трубы-14м.п.(кв.144А)                                                                                              24350-установка двери (под.4)</t>
  </si>
  <si>
    <t xml:space="preserve">47610-ремонт трубопроводов ХВС,ГВС с заменой трубы-36м.п., вентилей-2шт (1,5 под, подвал; Кв,70,10,214,217 (кухня стояк); ремонт продухов (подвал);                                                                                                                   17980-замена трансформаторов тока-8шт, выключатель-1шт, </t>
  </si>
  <si>
    <t xml:space="preserve">10425-ремонт системы ГВС с заменой крана шарового-1шт,трубы-5,5м.п. (кв.30,подвал,4,7 под);ремонт системы ХВС с заменой трубы-3м.п., крана шарового-1шт (кв.18) </t>
  </si>
  <si>
    <t>39268-ремонт системы ГВС и ХВС с заменой трубы-12м.п., кранов шаровых-2шт, (кв.215-218, подвал); ремонт канализационной системы с заменой трубы-5м.п.(подвал,5 под); смена манометра-4шт, термометра-4шт (теплоузел), ремонт системы ГВС с заменой трубы-4м.п., крана шарового-1шт(кв.144А, подвал 5 под), ремонт системы отопления с заменой крана шарового-2шт (подвал 2 под,4под); ремонт кухонной канализации с заменой трубы-3м.п. (кв.215-218); ремонт системы ГВС с заменой трубы-2м.п., крана шарового-1шт(кв.266)                                                                     2275-ремонт кроли (кв.280)=8,6м2</t>
  </si>
  <si>
    <t>2345-ремонт кровли-8,6м2  (под. №5).                                           24386-ремонт системы ГВС с заменой крана шарового-1шт (подвал,3 под.); ремонт системы ХВС с заменой трубы-4м.п. (кв.250); ремонт системы отопления с заменой крана шарового-3шт(подвал,6,8 под); ремонт канализационной системы с заменой трубы-1м.п.(подвал,6 под.); ремонт ситстемы ГВС с заменой трубы-2м.п.(кв.46)</t>
  </si>
  <si>
    <t>1945-ремонт эл.щитавой с заменой трансформатора-1 шт.                                                                                                                        23082-установка входной двери-1шт (3под)                                   9660-ремонт системы ГВС с заменой муфты-2шт, крана шарового-1шт(подвал,3,5 под), ремонт канализационной системы с заменой трубы-3м.п.(подвал, 2,6 под); ремонт системы отопления с заменой муфты-4шт, крана шарового-8шт (подвал,3,4,5,6,7,8 под)</t>
  </si>
  <si>
    <t>4817-ремонт канализационной системы с заменой трубы-2м.п.(подвал,1 под), ремонт системы ГВС с заменой крана шарового-4шт (подвал,8 под)</t>
  </si>
  <si>
    <t>Собрано с населения: 532585 руб. 36 коп.</t>
  </si>
  <si>
    <t>Собрано за 2020г. = 52800  руб. 00 коп.</t>
  </si>
  <si>
    <t>Начисляемая площадь дома - 15653,03м2</t>
  </si>
  <si>
    <t>Ежемесячный предпологаемый сбор по статье "Текущий ремонт"при 100% оплате коммунальных платежей должен составлять  15653,03  х 2,70=42263,81  рублей</t>
  </si>
  <si>
    <t>18428-ремонт канализационной системы с заменой трубы-3м.п.(кв.164),ремонт кухонной канализации с заменой трубы-1м.п. (кв.263), ремонт системы ХВС с заменой трубы-11,5м.п. (кв.149-153,157,60,149),ремонт системы ГВС с заменой крана шарового-1шт (подвал,4,6под)</t>
  </si>
  <si>
    <t xml:space="preserve">4. Задолженность жильцов за жилищно-коммунальные услуги на 01.02.2021г.- 455900 руб. 49 коп. </t>
  </si>
  <si>
    <t>Остаток на 01.01.2021г. = 40100 руб. 00 коп.</t>
  </si>
  <si>
    <t xml:space="preserve">4175-установка деревянной песочницы-1шт (детская площадка 6 под)                                                                                         10015-ремонт трубопровода ХВС,ГВС с заменой трубы-6 м.п. (кв.217 стояк, 4 под, подвал), установка поливочного крана-1шт., замена вентиля на системе ХВС,ХВС-2шт (8 под,подвал);                                                                                                        1890-замена трансформатора тока-1шт, </t>
  </si>
  <si>
    <t>15412-ремонт системы электроснабжения с устройством провода-150м, патрона-13шт, выключателя-1шт,, выключатель авт-2шт, прокладка провода в гофрир трубу-50м.;                                                                                                                       15202-ремонт системы ХВС с заменой трубы-5м.п.крана шарового-1шт(кв.11)</t>
  </si>
  <si>
    <t>18693-ремонт канализационной системы с заменой трубы-12,250м.п. (кв.47,77; подвал,6,7 под.); ремонт системы ГВС с заменой трубы-2м.п., кранов шаровых-4м.п.(подвал,6,8 под)                                                                                                                                 2414-ремонт кровли (под №2)=8,6м2                                             3061,20-поверка ОПУ тепловой энергии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</si>
</sst>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topLeftCell="A16" workbookViewId="0">
      <selection activeCell="E19" sqref="E19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3" t="s">
        <v>0</v>
      </c>
      <c r="B1" s="13"/>
      <c r="C1" s="13"/>
      <c r="D1" s="13"/>
      <c r="E1" s="13"/>
    </row>
    <row r="2" spans="1:5" ht="23.25" x14ac:dyDescent="0.35">
      <c r="A2" s="14" t="s">
        <v>26</v>
      </c>
      <c r="B2" s="14"/>
      <c r="C2" s="14"/>
      <c r="D2" s="14"/>
      <c r="E2" s="14"/>
    </row>
    <row r="4" spans="1:5" ht="27.75" customHeight="1" x14ac:dyDescent="0.25">
      <c r="A4" s="15" t="s">
        <v>19</v>
      </c>
      <c r="B4" s="15"/>
      <c r="C4" s="15"/>
      <c r="D4" s="15"/>
      <c r="E4" s="15"/>
    </row>
    <row r="5" spans="1:5" x14ac:dyDescent="0.25">
      <c r="A5" s="10" t="s">
        <v>17</v>
      </c>
      <c r="B5" s="10"/>
      <c r="C5" s="10"/>
      <c r="D5" s="10"/>
      <c r="E5" s="10"/>
    </row>
    <row r="6" spans="1:5" x14ac:dyDescent="0.25">
      <c r="A6" s="6" t="s">
        <v>40</v>
      </c>
      <c r="B6" s="6"/>
      <c r="C6" s="6"/>
      <c r="D6" s="6"/>
      <c r="E6" s="6"/>
    </row>
    <row r="7" spans="1:5" ht="29.25" customHeight="1" x14ac:dyDescent="0.25">
      <c r="A7" s="16" t="s">
        <v>21</v>
      </c>
      <c r="B7" s="16"/>
      <c r="C7" s="16"/>
      <c r="D7" s="16"/>
      <c r="E7" s="16"/>
    </row>
    <row r="8" spans="1:5" ht="34.5" customHeight="1" x14ac:dyDescent="0.25">
      <c r="A8" s="16" t="s">
        <v>41</v>
      </c>
      <c r="B8" s="16"/>
      <c r="C8" s="16"/>
      <c r="D8" s="16"/>
      <c r="E8" s="16"/>
    </row>
    <row r="10" spans="1:5" ht="60" x14ac:dyDescent="0.25">
      <c r="A10" s="1" t="s">
        <v>1</v>
      </c>
      <c r="B10" s="2" t="s">
        <v>27</v>
      </c>
      <c r="C10" s="2" t="s">
        <v>24</v>
      </c>
      <c r="D10" s="2" t="s">
        <v>2</v>
      </c>
      <c r="E10" s="1" t="s">
        <v>3</v>
      </c>
    </row>
    <row r="11" spans="1:5" ht="33" customHeight="1" x14ac:dyDescent="0.25">
      <c r="A11" s="8" t="s">
        <v>25</v>
      </c>
      <c r="B11" s="9"/>
      <c r="C11" s="1">
        <v>1223030.96</v>
      </c>
      <c r="D11" s="1"/>
      <c r="E11" s="1"/>
    </row>
    <row r="12" spans="1:5" ht="45" x14ac:dyDescent="0.25">
      <c r="A12" s="1">
        <v>1</v>
      </c>
      <c r="B12" s="3" t="s">
        <v>5</v>
      </c>
      <c r="C12" s="1">
        <v>38492.85</v>
      </c>
      <c r="D12" s="1">
        <v>4743</v>
      </c>
      <c r="E12" s="2" t="s">
        <v>30</v>
      </c>
    </row>
    <row r="13" spans="1:5" ht="225" x14ac:dyDescent="0.25">
      <c r="A13" s="1">
        <v>2</v>
      </c>
      <c r="B13" s="3" t="s">
        <v>6</v>
      </c>
      <c r="C13" s="1">
        <v>36883.360000000001</v>
      </c>
      <c r="D13" s="1">
        <v>93413</v>
      </c>
      <c r="E13" s="2" t="s">
        <v>31</v>
      </c>
    </row>
    <row r="14" spans="1:5" ht="90" x14ac:dyDescent="0.25">
      <c r="A14" s="1">
        <v>3</v>
      </c>
      <c r="B14" s="3" t="s">
        <v>7</v>
      </c>
      <c r="C14" s="1">
        <v>46196.65</v>
      </c>
      <c r="D14" s="4">
        <v>65590</v>
      </c>
      <c r="E14" s="2" t="s">
        <v>32</v>
      </c>
    </row>
    <row r="15" spans="1:5" ht="105" x14ac:dyDescent="0.25">
      <c r="A15" s="1">
        <v>4</v>
      </c>
      <c r="B15" s="3" t="s">
        <v>8</v>
      </c>
      <c r="C15" s="1">
        <v>40367.81</v>
      </c>
      <c r="D15" s="1">
        <v>16080</v>
      </c>
      <c r="E15" s="2" t="s">
        <v>45</v>
      </c>
    </row>
    <row r="16" spans="1:5" ht="90" x14ac:dyDescent="0.25">
      <c r="A16" s="1">
        <v>5</v>
      </c>
      <c r="B16" s="3" t="s">
        <v>9</v>
      </c>
      <c r="C16" s="1">
        <v>40981.440000000002</v>
      </c>
      <c r="D16" s="1">
        <v>30614</v>
      </c>
      <c r="E16" s="2" t="s">
        <v>46</v>
      </c>
    </row>
    <row r="17" spans="1:10" ht="60" x14ac:dyDescent="0.25">
      <c r="A17" s="1">
        <v>6</v>
      </c>
      <c r="B17" s="3" t="s">
        <v>10</v>
      </c>
      <c r="C17" s="1">
        <v>41195.410000000003</v>
      </c>
      <c r="D17" s="1">
        <v>10425</v>
      </c>
      <c r="E17" s="2" t="s">
        <v>33</v>
      </c>
    </row>
    <row r="18" spans="1:10" ht="180" x14ac:dyDescent="0.25">
      <c r="A18" s="1">
        <v>7</v>
      </c>
      <c r="B18" s="3" t="s">
        <v>11</v>
      </c>
      <c r="C18" s="1">
        <v>40397.33</v>
      </c>
      <c r="D18" s="1">
        <v>41543</v>
      </c>
      <c r="E18" s="2" t="s">
        <v>34</v>
      </c>
    </row>
    <row r="19" spans="1:10" ht="90" x14ac:dyDescent="0.25">
      <c r="A19" s="1">
        <v>8</v>
      </c>
      <c r="B19" s="3" t="s">
        <v>12</v>
      </c>
      <c r="C19" s="1">
        <v>41710.92</v>
      </c>
      <c r="D19" s="1">
        <v>24168.2</v>
      </c>
      <c r="E19" s="2" t="s">
        <v>47</v>
      </c>
      <c r="J19" t="s">
        <v>23</v>
      </c>
    </row>
    <row r="20" spans="1:10" ht="120" x14ac:dyDescent="0.25">
      <c r="A20" s="1">
        <v>9</v>
      </c>
      <c r="B20" s="3" t="s">
        <v>13</v>
      </c>
      <c r="C20" s="1">
        <v>38363.019999999997</v>
      </c>
      <c r="D20" s="1">
        <v>26731</v>
      </c>
      <c r="E20" s="2" t="s">
        <v>35</v>
      </c>
    </row>
    <row r="21" spans="1:10" ht="135" x14ac:dyDescent="0.25">
      <c r="A21" s="1">
        <v>10</v>
      </c>
      <c r="B21" s="3" t="s">
        <v>14</v>
      </c>
      <c r="C21" s="1">
        <v>44580.07</v>
      </c>
      <c r="D21" s="1">
        <v>34687</v>
      </c>
      <c r="E21" s="2" t="s">
        <v>36</v>
      </c>
    </row>
    <row r="22" spans="1:10" ht="45" x14ac:dyDescent="0.25">
      <c r="A22" s="1">
        <v>11</v>
      </c>
      <c r="B22" s="3" t="s">
        <v>15</v>
      </c>
      <c r="C22" s="4">
        <v>40832.28</v>
      </c>
      <c r="D22" s="1">
        <v>4817</v>
      </c>
      <c r="E22" s="2" t="s">
        <v>37</v>
      </c>
    </row>
    <row r="23" spans="1:10" ht="90" x14ac:dyDescent="0.25">
      <c r="A23" s="1">
        <v>12</v>
      </c>
      <c r="B23" s="3" t="s">
        <v>16</v>
      </c>
      <c r="C23" s="1">
        <v>46509.93</v>
      </c>
      <c r="D23" s="1">
        <v>18428</v>
      </c>
      <c r="E23" s="2" t="s">
        <v>42</v>
      </c>
    </row>
    <row r="24" spans="1:10" x14ac:dyDescent="0.25">
      <c r="A24" s="1"/>
      <c r="B24" s="3" t="s">
        <v>4</v>
      </c>
      <c r="C24" s="1">
        <f>SUM(C12:C23)</f>
        <v>496511.07</v>
      </c>
      <c r="D24" s="1">
        <f>SUM(D12:D23)</f>
        <v>371239.2</v>
      </c>
      <c r="E24" s="1"/>
    </row>
    <row r="25" spans="1:10" ht="30" customHeight="1" x14ac:dyDescent="0.25">
      <c r="A25" s="8" t="s">
        <v>28</v>
      </c>
      <c r="B25" s="9"/>
      <c r="C25" s="1">
        <f>C11+C24-D24</f>
        <v>1348302.83</v>
      </c>
      <c r="D25" s="1"/>
      <c r="E25" s="1"/>
    </row>
    <row r="27" spans="1:10" x14ac:dyDescent="0.25">
      <c r="A27" s="10" t="s">
        <v>18</v>
      </c>
      <c r="B27" s="10"/>
      <c r="C27" s="10"/>
      <c r="D27" s="10"/>
      <c r="E27" s="10"/>
    </row>
    <row r="28" spans="1:10" x14ac:dyDescent="0.25">
      <c r="A28" s="6" t="s">
        <v>38</v>
      </c>
      <c r="B28" s="6"/>
      <c r="C28" s="6"/>
      <c r="D28" s="6"/>
      <c r="E28" s="6"/>
    </row>
    <row r="29" spans="1:10" x14ac:dyDescent="0.25">
      <c r="A29" s="5"/>
      <c r="B29" s="5"/>
      <c r="C29" s="5"/>
      <c r="D29" s="5"/>
      <c r="E29" s="5"/>
    </row>
    <row r="30" spans="1:10" x14ac:dyDescent="0.25">
      <c r="A30" s="10" t="s">
        <v>22</v>
      </c>
      <c r="B30" s="10"/>
      <c r="C30" s="10"/>
      <c r="D30" s="10"/>
      <c r="E30" s="10"/>
    </row>
    <row r="31" spans="1:10" x14ac:dyDescent="0.25">
      <c r="A31" s="11" t="s">
        <v>29</v>
      </c>
      <c r="B31" s="12"/>
      <c r="C31" s="12"/>
      <c r="D31" s="12"/>
      <c r="E31" s="12"/>
    </row>
    <row r="32" spans="1:10" x14ac:dyDescent="0.25">
      <c r="A32" s="6" t="s">
        <v>39</v>
      </c>
      <c r="B32" s="6"/>
      <c r="C32" s="6"/>
      <c r="D32" s="6"/>
      <c r="E32" s="6"/>
    </row>
    <row r="33" spans="1:5" x14ac:dyDescent="0.25">
      <c r="A33" s="6" t="s">
        <v>44</v>
      </c>
      <c r="B33" s="6"/>
      <c r="C33" s="6"/>
      <c r="D33" s="6"/>
      <c r="E33" s="6"/>
    </row>
    <row r="34" spans="1:5" x14ac:dyDescent="0.25">
      <c r="A34" s="5"/>
      <c r="B34" s="5"/>
      <c r="C34" s="5"/>
      <c r="D34" s="5"/>
      <c r="E34" s="5"/>
    </row>
    <row r="35" spans="1:5" x14ac:dyDescent="0.25">
      <c r="A35" s="10" t="s">
        <v>43</v>
      </c>
      <c r="B35" s="10"/>
      <c r="C35" s="10"/>
      <c r="D35" s="10"/>
      <c r="E35" s="10"/>
    </row>
    <row r="38" spans="1:5" x14ac:dyDescent="0.25">
      <c r="A38" s="7" t="s">
        <v>20</v>
      </c>
      <c r="B38" s="7"/>
      <c r="C38" s="7"/>
      <c r="D38" s="7"/>
      <c r="E38" s="7"/>
    </row>
  </sheetData>
  <mergeCells count="17">
    <mergeCell ref="A8:E8"/>
    <mergeCell ref="A5:E5"/>
    <mergeCell ref="A27:E27"/>
    <mergeCell ref="A28:E28"/>
    <mergeCell ref="A30:E30"/>
    <mergeCell ref="A1:E1"/>
    <mergeCell ref="A2:E2"/>
    <mergeCell ref="A4:E4"/>
    <mergeCell ref="A6:E6"/>
    <mergeCell ref="A7:E7"/>
    <mergeCell ref="A33:E33"/>
    <mergeCell ref="A38:E38"/>
    <mergeCell ref="A11:B11"/>
    <mergeCell ref="A25:B25"/>
    <mergeCell ref="A35:E35"/>
    <mergeCell ref="A31:E31"/>
    <mergeCell ref="A32:E32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2021-02-17T12:16:18Z</dcterms:modified>
</cp:coreProperties>
</file>