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D24" i="1"/>
  <c r="C25" i="1" l="1"/>
</calcChain>
</file>

<file path=xl/sharedStrings.xml><?xml version="1.0" encoding="utf-8"?>
<sst xmlns="http://schemas.openxmlformats.org/spreadsheetml/2006/main" count="48" uniqueCount="48">
  <si>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</si>
  <si>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</si>
  <si>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</si>
  <si>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</si>
  <si>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</si>
  <si>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</si>
  <si>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</si>
  <si>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</si>
  <si>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</si>
  <si>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</si>
  <si>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</si>
  <si>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</si>
  <si>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</si>
  <si>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</si>
  <si>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</si>
  <si>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</si>
  <si>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</si>
  <si>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1.Текущий ремонт:</t>
  </si>
  <si>
    <t>2. Содержание жилья:</t>
  </si>
  <si>
    <t>о расходовании денежных средств  для жилого дома №  26-а   по ул.Серегина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</si>
  <si>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</si>
  <si>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</si>
  <si>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- 15639,75м2</t>
  </si>
  <si>
    <t>Ежемесячный предпологаемый сбор по статье "Текущий ремонт"при 100% оплате коммунальных платежей должен составлять  15639,75  х 2,77=43322,11  рублей</t>
  </si>
  <si>
    <t xml:space="preserve">3. Собрано с  интернет-провайдеров: </t>
  </si>
  <si>
    <t xml:space="preserve"> </t>
  </si>
  <si>
    <t>Остаток на 01.01.2018г.</t>
  </si>
  <si>
    <t>ООО "УК Сейм" за 2018год</t>
  </si>
  <si>
    <t>Месяц 2018года</t>
  </si>
  <si>
    <t>Остаток на 01.01.2019г.</t>
  </si>
  <si>
    <t>Остаток на 01.01.2018г.=242600 руб. 00 коп.</t>
  </si>
  <si>
    <t xml:space="preserve">964-ремонт кровли (кв.280)=5м2;                                               13623-ремонт системы отопления с заменой трубы-6,2м.п., кранов шаровых-6шт (подвал,1,2,5под); ремонт системы ГВС  с заменой трубы-1 м.п.; ремонт системы ХВС с заменой трубы-2,5м.п.(кв.74);  </t>
  </si>
  <si>
    <t>5919-ремонт канализационного стоякак с заменой трубы-2,750 м.п.(кв.104), ремонт системы ХВС с заменой крана шарового-1шт (кв.116), ремонт канализационной системы с заменой трубы-2 м.п. (подвал,3под).</t>
  </si>
  <si>
    <t>10013-ремонт системы ГВС с заменой трубы-8м.п.,крана шарового-3шт(подвал,2,4 под,кв.74,122)</t>
  </si>
  <si>
    <t>3451,00 - ремонт лавочек с приминением доски (детская площадка) - 4 шт.; 5565,00 - ремонт трубопровода канализации с заменой трубы ПП д-110 мм (7 подъезд, подвал) - 6,2 м.п., замена крана шарового ГВС, ХВС д-15 мм (3 подъезд, подвал) - 3 шт., замена крана шарового ГВС д-25 мм (3 подъезд, подвал) - 1 шт.; 12769,00 - замена почтовых ящиков (3 подъезд).</t>
  </si>
  <si>
    <t>121055,00 - утепление стеноваых панелей (кв.33) - 71 м2.; 3238,00 - ремонт системы ГВС с заменой крана шарового   (5,7 подъезд подвал) - 2 шт., ремонт системы ГВС, ХВС с заменой крана шарового д-15 мм (кв.173) - 2 шт.; 43400,00 - устройство кафельной плитки 1-го этажа подъезда № 3.</t>
  </si>
  <si>
    <t>собрано денежных средств,руб.</t>
  </si>
  <si>
    <t xml:space="preserve">1969,00 - замена крана шарового ГВС д-32 мм (7 подъезд, подвал) - 1 шт., замена крана шарового ГВС д-25 мм (2 подъезд, подвал) - 1 шт., приваривание опоры (5 подъезд) - шт. </t>
  </si>
  <si>
    <t>5457-ремонт канализационной системы с заменой трубы-2м.п. (подвал,6под), ремонт системы ГВС с заменой трубы-1 м.п.,кранов шаровых-3щт.(подвал,3 под).</t>
  </si>
  <si>
    <t>5662-ремонт канализационного стояка с заменой трубы-1,750м.п.(кв.219-223), ремонт канализационной системы с заменой трубы-1м.п., ремонт ливневой канализации с заменой трубы-0,750м.п (6 под. Подвал), ремонт стояка ХВС с заменой трубы-2 м.п.(кв.28-32)</t>
  </si>
  <si>
    <t>5875-установка лавочек;                                                                  7731-ремонт системы ХВС и ГВС с заменой трубы-6 м.п.(кв.127, подвал), ремонт системы ГВС с заменой крана шарового-1 шт (подвал 2 под), ремонт системы отопления с заменой крана шарового-2 шт (подвал,8 под.), смена счетчика -2шт (кв.144а); ремонт канализационной системы с заменой муфты-1 шт. (подвал,7 под).</t>
  </si>
  <si>
    <t>15306-ремонт системы ХВС и ГВС с заменой трубы-6м.п., (подвал 4,5 под), устройство решоткип-3 м.п. (подвал,2 под), ремонт системы ГВС с заменой крана шарового-1шт (подвал,8 под), ремонт системы ГВС с заменой трубы-3 м.п.(кв.208), ремонт системы ХВС с заменой трубы-2 м.п. (кв.204)</t>
  </si>
  <si>
    <t xml:space="preserve">5792- смена радиатора-1шт (8 под,8 эт), смена вентиля на системе ГВС-8 шт(8,4 под подвал) </t>
  </si>
  <si>
    <t xml:space="preserve">4. Задолженность жильцов за жилищно-коммунальные услуги на 01.02.2019г.- 319261 руб. 65 коп. </t>
  </si>
  <si>
    <t>Собрано за 2018г. =  52800 руб. 00 коп.</t>
  </si>
  <si>
    <t>Остаток на 01.01.2019г. = 295400 руб. 00 коп.</t>
  </si>
  <si>
    <t xml:space="preserve">12288-ремонт системы ГВС с заменой крана шарового-2 шт(подвал,8 под), ремонт системы ХВС с заменой трубы-4 м.п.(подвал,6 под), ремонт ливневой канализации с заменой трубы-6м.п. (подвал,2 под), ремонт канализационной системы с заменой трубы-1 м.п. (подвал,7под).                                                                                      2579-установка доводчика-1шт (1 подъезд) </t>
  </si>
  <si>
    <t>Собрано с населения:  418920руб. 15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</si>
</sst>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topLeftCell="A22" workbookViewId="0">
      <selection activeCell="A28" sqref="A28:E28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3" t="s">
        <v>0</v>
      </c>
      <c r="B1" s="13"/>
      <c r="C1" s="13"/>
      <c r="D1" s="13"/>
      <c r="E1" s="13"/>
    </row>
    <row r="2" spans="1:5" ht="23.25" x14ac:dyDescent="0.35">
      <c r="A2" s="14" t="s">
        <v>27</v>
      </c>
      <c r="B2" s="14"/>
      <c r="C2" s="14"/>
      <c r="D2" s="14"/>
      <c r="E2" s="14"/>
    </row>
    <row r="4" spans="1:5" ht="27.75" customHeight="1" x14ac:dyDescent="0.25">
      <c r="A4" s="15" t="s">
        <v>19</v>
      </c>
      <c r="B4" s="15"/>
      <c r="C4" s="15"/>
      <c r="D4" s="15"/>
      <c r="E4" s="15"/>
    </row>
    <row r="5" spans="1:5" x14ac:dyDescent="0.25">
      <c r="A5" s="10" t="s">
        <v>17</v>
      </c>
      <c r="B5" s="10"/>
      <c r="C5" s="10"/>
      <c r="D5" s="10"/>
      <c r="E5" s="10"/>
    </row>
    <row r="6" spans="1:5" x14ac:dyDescent="0.25">
      <c r="A6" s="6" t="s">
        <v>22</v>
      </c>
      <c r="B6" s="6"/>
      <c r="C6" s="6"/>
      <c r="D6" s="6"/>
      <c r="E6" s="6"/>
    </row>
    <row r="7" spans="1:5" ht="29.25" customHeight="1" x14ac:dyDescent="0.25">
      <c r="A7" s="16" t="s">
        <v>21</v>
      </c>
      <c r="B7" s="16"/>
      <c r="C7" s="16"/>
      <c r="D7" s="16"/>
      <c r="E7" s="16"/>
    </row>
    <row r="8" spans="1:5" ht="34.5" customHeight="1" x14ac:dyDescent="0.25">
      <c r="A8" s="16" t="s">
        <v>23</v>
      </c>
      <c r="B8" s="16"/>
      <c r="C8" s="16"/>
      <c r="D8" s="16"/>
      <c r="E8" s="16"/>
    </row>
    <row r="10" spans="1:5" ht="60" x14ac:dyDescent="0.25">
      <c r="A10" s="1" t="s">
        <v>1</v>
      </c>
      <c r="B10" s="2" t="s">
        <v>28</v>
      </c>
      <c r="C10" s="2" t="s">
        <v>36</v>
      </c>
      <c r="D10" s="2" t="s">
        <v>2</v>
      </c>
      <c r="E10" s="1" t="s">
        <v>3</v>
      </c>
    </row>
    <row r="11" spans="1:5" ht="33" customHeight="1" x14ac:dyDescent="0.25">
      <c r="A11" s="8" t="s">
        <v>26</v>
      </c>
      <c r="B11" s="9"/>
      <c r="C11" s="1">
        <v>903991.06</v>
      </c>
      <c r="D11" s="1"/>
      <c r="E11" s="1"/>
    </row>
    <row r="12" spans="1:5" ht="75" x14ac:dyDescent="0.25">
      <c r="A12" s="1">
        <v>1</v>
      </c>
      <c r="B12" s="3" t="s">
        <v>5</v>
      </c>
      <c r="C12" s="1">
        <v>30493.99</v>
      </c>
      <c r="D12" s="1">
        <v>14587</v>
      </c>
      <c r="E12" s="2" t="s">
        <v>31</v>
      </c>
    </row>
    <row r="13" spans="1:5" ht="75" x14ac:dyDescent="0.25">
      <c r="A13" s="1">
        <v>2</v>
      </c>
      <c r="B13" s="3" t="s">
        <v>6</v>
      </c>
      <c r="C13" s="1">
        <v>40738.67</v>
      </c>
      <c r="D13" s="1">
        <v>5919</v>
      </c>
      <c r="E13" s="2" t="s">
        <v>32</v>
      </c>
    </row>
    <row r="14" spans="1:5" ht="30" x14ac:dyDescent="0.25">
      <c r="A14" s="1">
        <v>3</v>
      </c>
      <c r="B14" s="3" t="s">
        <v>7</v>
      </c>
      <c r="C14" s="1">
        <v>42429.55</v>
      </c>
      <c r="D14" s="4">
        <v>10013</v>
      </c>
      <c r="E14" s="2" t="s">
        <v>33</v>
      </c>
    </row>
    <row r="15" spans="1:5" ht="90" x14ac:dyDescent="0.25">
      <c r="A15" s="1">
        <v>4</v>
      </c>
      <c r="B15" s="3" t="s">
        <v>8</v>
      </c>
      <c r="C15" s="1">
        <v>44134.2</v>
      </c>
      <c r="D15" s="1">
        <v>167693</v>
      </c>
      <c r="E15" s="2" t="s">
        <v>35</v>
      </c>
    </row>
    <row r="16" spans="1:5" ht="120" x14ac:dyDescent="0.25">
      <c r="A16" s="1">
        <v>5</v>
      </c>
      <c r="B16" s="3" t="s">
        <v>9</v>
      </c>
      <c r="C16" s="1">
        <v>44020.57</v>
      </c>
      <c r="D16" s="1">
        <v>21785</v>
      </c>
      <c r="E16" s="2" t="s">
        <v>34</v>
      </c>
    </row>
    <row r="17" spans="1:10" ht="60" x14ac:dyDescent="0.25">
      <c r="A17" s="1">
        <v>6</v>
      </c>
      <c r="B17" s="3" t="s">
        <v>10</v>
      </c>
      <c r="C17" s="1">
        <v>40557.07</v>
      </c>
      <c r="D17" s="1">
        <v>1969</v>
      </c>
      <c r="E17" s="2" t="s">
        <v>37</v>
      </c>
    </row>
    <row r="18" spans="1:10" ht="60" x14ac:dyDescent="0.25">
      <c r="A18" s="1">
        <v>7</v>
      </c>
      <c r="B18" s="3" t="s">
        <v>11</v>
      </c>
      <c r="C18" s="1">
        <v>42393.82</v>
      </c>
      <c r="D18" s="1">
        <v>5457</v>
      </c>
      <c r="E18" s="2" t="s">
        <v>38</v>
      </c>
    </row>
    <row r="19" spans="1:10" ht="90" x14ac:dyDescent="0.25">
      <c r="A19" s="1">
        <v>8</v>
      </c>
      <c r="B19" s="3" t="s">
        <v>12</v>
      </c>
      <c r="C19" s="1">
        <v>40424.11</v>
      </c>
      <c r="D19" s="1">
        <v>5662</v>
      </c>
      <c r="E19" s="2" t="s">
        <v>39</v>
      </c>
      <c r="J19" t="s">
        <v>25</v>
      </c>
    </row>
    <row r="20" spans="1:10" ht="120" x14ac:dyDescent="0.25">
      <c r="A20" s="1">
        <v>9</v>
      </c>
      <c r="B20" s="3" t="s">
        <v>13</v>
      </c>
      <c r="C20" s="1">
        <v>36813.83</v>
      </c>
      <c r="D20" s="1">
        <v>13606</v>
      </c>
      <c r="E20" s="2" t="s">
        <v>40</v>
      </c>
    </row>
    <row r="21" spans="1:10" ht="90" x14ac:dyDescent="0.25">
      <c r="A21" s="1">
        <v>10</v>
      </c>
      <c r="B21" s="3" t="s">
        <v>14</v>
      </c>
      <c r="C21" s="1">
        <v>42501.01</v>
      </c>
      <c r="D21" s="1">
        <v>15603</v>
      </c>
      <c r="E21" s="2" t="s">
        <v>41</v>
      </c>
    </row>
    <row r="22" spans="1:10" ht="30" x14ac:dyDescent="0.25">
      <c r="A22" s="1">
        <v>11</v>
      </c>
      <c r="B22" s="3" t="s">
        <v>15</v>
      </c>
      <c r="C22" s="4">
        <v>40915.46</v>
      </c>
      <c r="D22" s="1">
        <v>5792</v>
      </c>
      <c r="E22" s="2" t="s">
        <v>42</v>
      </c>
    </row>
    <row r="23" spans="1:10" ht="105" x14ac:dyDescent="0.25">
      <c r="A23" s="1">
        <v>12</v>
      </c>
      <c r="B23" s="3" t="s">
        <v>16</v>
      </c>
      <c r="C23" s="1">
        <v>52882.98</v>
      </c>
      <c r="D23" s="1">
        <v>14867</v>
      </c>
      <c r="E23" s="2" t="s">
        <v>46</v>
      </c>
    </row>
    <row r="24" spans="1:10" x14ac:dyDescent="0.25">
      <c r="A24" s="1"/>
      <c r="B24" s="3" t="s">
        <v>4</v>
      </c>
      <c r="C24" s="1">
        <f>SUM(C12:C23)</f>
        <v>498305.26</v>
      </c>
      <c r="D24" s="1">
        <f>SUM(D12:D23)</f>
        <v>282953</v>
      </c>
      <c r="E24" s="1"/>
    </row>
    <row r="25" spans="1:10" ht="30" customHeight="1" x14ac:dyDescent="0.25">
      <c r="A25" s="8" t="s">
        <v>29</v>
      </c>
      <c r="B25" s="9"/>
      <c r="C25" s="1">
        <f>C11+C24-D24</f>
        <v>1119343.32</v>
      </c>
      <c r="D25" s="1"/>
      <c r="E25" s="1"/>
    </row>
    <row r="27" spans="1:10" x14ac:dyDescent="0.25">
      <c r="A27" s="10" t="s">
        <v>18</v>
      </c>
      <c r="B27" s="10"/>
      <c r="C27" s="10"/>
      <c r="D27" s="10"/>
      <c r="E27" s="10"/>
    </row>
    <row r="28" spans="1:10" x14ac:dyDescent="0.25">
      <c r="A28" s="6" t="s">
        <v>47</v>
      </c>
      <c r="B28" s="6"/>
      <c r="C28" s="6"/>
      <c r="D28" s="6"/>
      <c r="E28" s="6"/>
    </row>
    <row r="29" spans="1:10" x14ac:dyDescent="0.25">
      <c r="A29" s="5"/>
      <c r="B29" s="5"/>
      <c r="C29" s="5"/>
      <c r="D29" s="5"/>
      <c r="E29" s="5"/>
    </row>
    <row r="30" spans="1:10" x14ac:dyDescent="0.25">
      <c r="A30" s="10" t="s">
        <v>24</v>
      </c>
      <c r="B30" s="10"/>
      <c r="C30" s="10"/>
      <c r="D30" s="10"/>
      <c r="E30" s="10"/>
    </row>
    <row r="31" spans="1:10" x14ac:dyDescent="0.25">
      <c r="A31" s="11" t="s">
        <v>30</v>
      </c>
      <c r="B31" s="12"/>
      <c r="C31" s="12"/>
      <c r="D31" s="12"/>
      <c r="E31" s="12"/>
    </row>
    <row r="32" spans="1:10" x14ac:dyDescent="0.25">
      <c r="A32" s="6" t="s">
        <v>44</v>
      </c>
      <c r="B32" s="6"/>
      <c r="C32" s="6"/>
      <c r="D32" s="6"/>
      <c r="E32" s="6"/>
    </row>
    <row r="33" spans="1:5" x14ac:dyDescent="0.25">
      <c r="A33" s="6" t="s">
        <v>45</v>
      </c>
      <c r="B33" s="6"/>
      <c r="C33" s="6"/>
      <c r="D33" s="6"/>
      <c r="E33" s="6"/>
    </row>
    <row r="34" spans="1:5" x14ac:dyDescent="0.25">
      <c r="A34" s="5"/>
      <c r="B34" s="5"/>
      <c r="C34" s="5"/>
      <c r="D34" s="5"/>
      <c r="E34" s="5"/>
    </row>
    <row r="35" spans="1:5" x14ac:dyDescent="0.25">
      <c r="A35" s="10" t="s">
        <v>43</v>
      </c>
      <c r="B35" s="10"/>
      <c r="C35" s="10"/>
      <c r="D35" s="10"/>
      <c r="E35" s="10"/>
    </row>
    <row r="38" spans="1:5" x14ac:dyDescent="0.25">
      <c r="A38" s="7" t="s">
        <v>20</v>
      </c>
      <c r="B38" s="7"/>
      <c r="C38" s="7"/>
      <c r="D38" s="7"/>
      <c r="E38" s="7"/>
    </row>
  </sheetData>
  <mergeCells count="17">
    <mergeCell ref="A8:E8"/>
    <mergeCell ref="A5:E5"/>
    <mergeCell ref="A27:E27"/>
    <mergeCell ref="A28:E28"/>
    <mergeCell ref="A30:E30"/>
    <mergeCell ref="A1:E1"/>
    <mergeCell ref="A2:E2"/>
    <mergeCell ref="A4:E4"/>
    <mergeCell ref="A6:E6"/>
    <mergeCell ref="A7:E7"/>
    <mergeCell ref="A33:E33"/>
    <mergeCell ref="A38:E38"/>
    <mergeCell ref="A11:B11"/>
    <mergeCell ref="A25:B25"/>
    <mergeCell ref="A35:E35"/>
    <mergeCell ref="A31:E31"/>
    <mergeCell ref="A32:E32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2019-02-13T10:22:31Z</dcterms:modified>
</cp:coreProperties>
</file>