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4" i="1" l="1"/>
  <c r="D24" i="1"/>
  <c r="C25" i="1" l="1"/>
</calcChain>
</file>

<file path=xl/sharedStrings.xml><?xml version="1.0" encoding="utf-8"?>
<sst xmlns="http://schemas.openxmlformats.org/spreadsheetml/2006/main" count="46" uniqueCount="46">
  <si>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</si>
  <si>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</si>
  <si>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</si>
  <si>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</si>
  <si>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</si>
  <si>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</si>
  <si>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</si>
  <si>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</si>
  <si>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</si>
  <si>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</si>
  <si>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</si>
  <si>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</si>
  <si>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</si>
  <si>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</si>
  <si>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</si>
  <si>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</si>
  <si>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</si>
  <si>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Генеральный директор                                             В.В.Дроздов</t>
  </si>
  <si>
    <t>о расходовании денежных средств для жилого дома № 14  по ул.Гагарина</t>
  </si>
  <si>
    <t>1. Текущий ремонт:</t>
  </si>
  <si>
    <t>2. Содержание жилья: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</si>
  <si>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</si>
  <si>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</si>
  <si>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</si>
  <si>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</si>
  <si>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</si>
  <si>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</si>
  <si>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</si>
  <si>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Остаток на 01.01.2019г.= 71800руб. 00 коп.</t>
  </si>
  <si>
    <t>5051-ремонт системы ХВС с заменой крана шарового-3 шт (подвал), ремонт системы ГВС с заменой трубы-1,5м.п., крана шарового-1 шт (3эт.кухня)</t>
  </si>
  <si>
    <r>
      <t>2581-установка доводчика на входную дверь-1шт.              1151-замена вентиля на системе ХВС-1шт. (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32мм)(подвал)</t>
    </r>
  </si>
  <si>
    <t>9532-ремонт канализационной системы с заменой трубы-11,5м.п.(подвал 1 этаж)</t>
  </si>
  <si>
    <t>2721-ремонт канализационного стояка (ком.825)=1,5м.п., ремонт системы ГВС с заменой крана шарового-3шт (подвал)</t>
  </si>
  <si>
    <t>5559,00 - ремонт трубопровода ГВС,ХВС  с заменой трубы  - 9 м.п (кв.503) , замена крана шарового  ГВС, ХВС (бытовка, подвал) - 2 шт.</t>
  </si>
  <si>
    <t xml:space="preserve"> 2006,00 - ремонт скамейки - 2шт; 1360,00 - замена крана шарового ХВС д-25 мм (подвал) - 1 шт., замена крана шарового ГВС д-15 мм (подвал) - 1 шт. </t>
  </si>
  <si>
    <t xml:space="preserve">2298-замена вентилей на системе ХВС и отоплении-3шт. </t>
  </si>
  <si>
    <t>5926-ремонт системы ГВС с заменой трубы-4м.п.(ком.409);ремонт системы отопления с заменой трубы-2м.п.(4эт,бытовка, подвал).</t>
  </si>
  <si>
    <t>3534-ремонт стояков ГВС и ХВС с заменой трубы-8м.п.,муфты-2шт.(3,4эт. Бытовка)</t>
  </si>
  <si>
    <t>Начисляемая площадь дома - 4699,84 м2</t>
  </si>
  <si>
    <t>Ежемесячный предпологаемый сбор по статье "Текущий ремонт"при 100% оплате коммунальных платежей должен составлять  4699,84 х 2,77= 13018,56  рублей</t>
  </si>
  <si>
    <t>Собрано за 2019г. =  16200 руб. 00 коп.</t>
  </si>
  <si>
    <t>Остаток на 01.01.2020г. =88000  руб. 00 коп.</t>
  </si>
  <si>
    <t>Собрано с населения: 73242 руб. 52 коп.</t>
  </si>
  <si>
    <t>12272-ремонт системы ХВС и ГВС с заменой  крана шарового-2шт (5эт.бытовка); ремонт канализационной системы с заменой трубы-6м.п.(подвал), ремонт системы ХВС с заменой крана шарового-1шт(ком.206); ремонт системы ГВС с заменой трубы-4м.п.(подвал)</t>
  </si>
  <si>
    <t>4. Задолженность жильцов за жилищно-коммунальные услуги на 01.02.2020г. -  345 773 руб.  57 коп.</t>
  </si>
  <si>
    <r>
      <t xml:space="preserve">22416-ремонт системы ХВС с заменой крана шарового-3шт, трубы-6м.п. (кв.524-526)(ком.102,подвал); ремонт системы отопления с заменой крана шарового-2шт, трубы-2м.п(подвал, душевая), ремонт системы ГВС с заменой трубы-3м.п. ,тройник-1шт,кран шаровый </t>
    </r>
    <r>
      <rPr>
        <sz val="11"/>
        <color theme="1"/>
        <rFont val="Calibri"/>
        <family val="2"/>
        <charset val="204"/>
      </rPr>
      <t>Ø</t>
    </r>
    <r>
      <rPr>
        <sz val="11"/>
        <color theme="1"/>
        <rFont val="Calibri"/>
        <family val="2"/>
      </rPr>
      <t>50мм=1шт,крана шарового-3шт(к.822,подвал),ремонт канализационной системы с заменой трубы-4м.п.                                                                                       9000-утепление стен ком.408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</si>
</sst>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9" workbookViewId="0">
      <selection activeCell="D25" sqref="D25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4" t="s">
        <v>0</v>
      </c>
      <c r="B1" s="14"/>
      <c r="C1" s="14"/>
      <c r="D1" s="14"/>
      <c r="E1" s="14"/>
    </row>
    <row r="2" spans="1:5" ht="23.25" x14ac:dyDescent="0.35">
      <c r="A2" s="15" t="s">
        <v>25</v>
      </c>
      <c r="B2" s="15"/>
      <c r="C2" s="15"/>
      <c r="D2" s="15"/>
      <c r="E2" s="15"/>
    </row>
    <row r="4" spans="1:5" ht="27.75" customHeight="1" x14ac:dyDescent="0.25">
      <c r="A4" s="16" t="s">
        <v>18</v>
      </c>
      <c r="B4" s="16"/>
      <c r="C4" s="16"/>
      <c r="D4" s="16"/>
      <c r="E4" s="16"/>
    </row>
    <row r="5" spans="1:5" x14ac:dyDescent="0.25">
      <c r="A5" s="11" t="s">
        <v>19</v>
      </c>
      <c r="B5" s="11"/>
      <c r="C5" s="11"/>
      <c r="D5" s="11"/>
      <c r="E5" s="11"/>
    </row>
    <row r="6" spans="1:5" x14ac:dyDescent="0.25">
      <c r="A6" s="7" t="s">
        <v>38</v>
      </c>
      <c r="B6" s="7"/>
      <c r="C6" s="7"/>
      <c r="D6" s="7"/>
      <c r="E6" s="7"/>
    </row>
    <row r="7" spans="1:5" ht="29.25" customHeight="1" x14ac:dyDescent="0.25">
      <c r="A7" s="17" t="s">
        <v>21</v>
      </c>
      <c r="B7" s="17"/>
      <c r="C7" s="17"/>
      <c r="D7" s="17"/>
      <c r="E7" s="17"/>
    </row>
    <row r="8" spans="1:5" ht="34.5" customHeight="1" x14ac:dyDescent="0.25">
      <c r="A8" s="17" t="s">
        <v>39</v>
      </c>
      <c r="B8" s="17"/>
      <c r="C8" s="17"/>
      <c r="D8" s="17"/>
      <c r="E8" s="17"/>
    </row>
    <row r="10" spans="1:5" ht="60" x14ac:dyDescent="0.25">
      <c r="A10" s="1" t="s">
        <v>1</v>
      </c>
      <c r="B10" s="2" t="s">
        <v>26</v>
      </c>
      <c r="C10" s="2" t="s">
        <v>24</v>
      </c>
      <c r="D10" s="2" t="s">
        <v>2</v>
      </c>
      <c r="E10" s="1" t="s">
        <v>3</v>
      </c>
    </row>
    <row r="11" spans="1:5" ht="33" customHeight="1" x14ac:dyDescent="0.25">
      <c r="A11" s="9" t="s">
        <v>23</v>
      </c>
      <c r="B11" s="10"/>
      <c r="C11" s="1">
        <v>-79681.679999999993</v>
      </c>
      <c r="D11" s="1"/>
      <c r="E11" s="1"/>
    </row>
    <row r="12" spans="1:5" ht="60" x14ac:dyDescent="0.25">
      <c r="A12" s="1">
        <v>1</v>
      </c>
      <c r="B12" s="3" t="s">
        <v>5</v>
      </c>
      <c r="C12" s="1">
        <v>6835.72</v>
      </c>
      <c r="D12" s="1">
        <v>5051</v>
      </c>
      <c r="E12" s="2" t="s">
        <v>29</v>
      </c>
    </row>
    <row r="13" spans="1:5" ht="45" x14ac:dyDescent="0.25">
      <c r="A13" s="1">
        <v>2</v>
      </c>
      <c r="B13" s="3" t="s">
        <v>6</v>
      </c>
      <c r="C13" s="1">
        <v>7237.26</v>
      </c>
      <c r="D13" s="1">
        <v>3732</v>
      </c>
      <c r="E13" s="2" t="s">
        <v>30</v>
      </c>
    </row>
    <row r="14" spans="1:5" ht="30" x14ac:dyDescent="0.25">
      <c r="A14" s="1">
        <v>3</v>
      </c>
      <c r="B14" s="3" t="s">
        <v>7</v>
      </c>
      <c r="C14" s="1">
        <v>8018.47</v>
      </c>
      <c r="D14" s="4">
        <v>9532</v>
      </c>
      <c r="E14" s="2" t="s">
        <v>31</v>
      </c>
    </row>
    <row r="15" spans="1:5" ht="45" x14ac:dyDescent="0.25">
      <c r="A15" s="1">
        <v>4</v>
      </c>
      <c r="B15" s="3" t="s">
        <v>8</v>
      </c>
      <c r="C15" s="1">
        <v>7232.58</v>
      </c>
      <c r="D15" s="1">
        <v>2721</v>
      </c>
      <c r="E15" s="2" t="s">
        <v>32</v>
      </c>
    </row>
    <row r="16" spans="1:5" ht="45" x14ac:dyDescent="0.25">
      <c r="A16" s="1">
        <v>5</v>
      </c>
      <c r="B16" s="3" t="s">
        <v>9</v>
      </c>
      <c r="C16" s="1">
        <v>8741</v>
      </c>
      <c r="D16" s="1">
        <v>5559</v>
      </c>
      <c r="E16" s="2" t="s">
        <v>33</v>
      </c>
    </row>
    <row r="17" spans="1:5" ht="45" x14ac:dyDescent="0.25">
      <c r="A17" s="1">
        <v>6</v>
      </c>
      <c r="B17" s="3" t="s">
        <v>10</v>
      </c>
      <c r="C17" s="1">
        <v>7090.16</v>
      </c>
      <c r="D17" s="1">
        <v>3366</v>
      </c>
      <c r="E17" s="2" t="s">
        <v>34</v>
      </c>
    </row>
    <row r="18" spans="1:5" x14ac:dyDescent="0.25">
      <c r="A18" s="1">
        <v>7</v>
      </c>
      <c r="B18" s="3" t="s">
        <v>11</v>
      </c>
      <c r="C18" s="1">
        <v>8307.23</v>
      </c>
      <c r="D18" s="1"/>
      <c r="E18" s="2"/>
    </row>
    <row r="19" spans="1:5" ht="30" x14ac:dyDescent="0.25">
      <c r="A19" s="1">
        <v>8</v>
      </c>
      <c r="B19" s="3" t="s">
        <v>12</v>
      </c>
      <c r="C19" s="1">
        <v>10992.16</v>
      </c>
      <c r="D19" s="1">
        <v>2298</v>
      </c>
      <c r="E19" s="2" t="s">
        <v>35</v>
      </c>
    </row>
    <row r="20" spans="1:5" ht="45" x14ac:dyDescent="0.25">
      <c r="A20" s="1">
        <v>9</v>
      </c>
      <c r="B20" s="3" t="s">
        <v>13</v>
      </c>
      <c r="C20" s="1">
        <v>7107.58</v>
      </c>
      <c r="D20" s="1">
        <v>5926</v>
      </c>
      <c r="E20" s="2" t="s">
        <v>36</v>
      </c>
    </row>
    <row r="21" spans="1:5" ht="30" x14ac:dyDescent="0.25">
      <c r="A21" s="1">
        <v>10</v>
      </c>
      <c r="B21" s="3" t="s">
        <v>14</v>
      </c>
      <c r="C21" s="1">
        <v>8405.18</v>
      </c>
      <c r="D21" s="1">
        <v>3534</v>
      </c>
      <c r="E21" s="2" t="s">
        <v>37</v>
      </c>
    </row>
    <row r="22" spans="1:5" ht="90" x14ac:dyDescent="0.25">
      <c r="A22" s="1">
        <v>11</v>
      </c>
      <c r="B22" s="3" t="s">
        <v>15</v>
      </c>
      <c r="C22" s="1">
        <v>7774.82</v>
      </c>
      <c r="D22" s="1">
        <v>12272</v>
      </c>
      <c r="E22" s="2" t="s">
        <v>43</v>
      </c>
    </row>
    <row r="23" spans="1:5" ht="150" x14ac:dyDescent="0.25">
      <c r="A23" s="1">
        <v>12</v>
      </c>
      <c r="B23" s="3" t="s">
        <v>16</v>
      </c>
      <c r="C23" s="1">
        <v>9576.17</v>
      </c>
      <c r="D23" s="1">
        <v>31416</v>
      </c>
      <c r="E23" s="2" t="s">
        <v>45</v>
      </c>
    </row>
    <row r="24" spans="1:5" x14ac:dyDescent="0.25">
      <c r="A24" s="1"/>
      <c r="B24" s="3" t="s">
        <v>4</v>
      </c>
      <c r="C24" s="1">
        <f>SUM(C12:C23)</f>
        <v>97318.33</v>
      </c>
      <c r="D24" s="1">
        <f>SUM(D12:D23)</f>
        <v>85407</v>
      </c>
      <c r="E24" s="1"/>
    </row>
    <row r="25" spans="1:5" ht="30" customHeight="1" x14ac:dyDescent="0.25">
      <c r="A25" s="9" t="s">
        <v>27</v>
      </c>
      <c r="B25" s="10"/>
      <c r="C25" s="1">
        <f>C11+C24-D24</f>
        <v>-67770.349999999991</v>
      </c>
      <c r="D25" s="1"/>
      <c r="E25" s="1"/>
    </row>
    <row r="27" spans="1:5" x14ac:dyDescent="0.25">
      <c r="A27" s="11" t="s">
        <v>20</v>
      </c>
      <c r="B27" s="11"/>
      <c r="C27" s="11"/>
      <c r="D27" s="11"/>
      <c r="E27" s="11"/>
    </row>
    <row r="28" spans="1:5" x14ac:dyDescent="0.25">
      <c r="A28" s="7" t="s">
        <v>42</v>
      </c>
      <c r="B28" s="7"/>
      <c r="C28" s="7"/>
      <c r="D28" s="7"/>
      <c r="E28" s="7"/>
    </row>
    <row r="29" spans="1:5" x14ac:dyDescent="0.25">
      <c r="A29" s="5"/>
      <c r="B29" s="5"/>
      <c r="C29" s="5"/>
      <c r="D29" s="5"/>
      <c r="E29" s="5"/>
    </row>
    <row r="30" spans="1:5" x14ac:dyDescent="0.25">
      <c r="A30" s="11" t="s">
        <v>22</v>
      </c>
      <c r="B30" s="11"/>
      <c r="C30" s="11"/>
      <c r="D30" s="11"/>
      <c r="E30" s="11"/>
    </row>
    <row r="31" spans="1:5" x14ac:dyDescent="0.25">
      <c r="A31" s="12" t="s">
        <v>28</v>
      </c>
      <c r="B31" s="13"/>
      <c r="C31" s="13"/>
      <c r="D31" s="13"/>
      <c r="E31" s="13"/>
    </row>
    <row r="32" spans="1:5" x14ac:dyDescent="0.25">
      <c r="A32" s="7" t="s">
        <v>40</v>
      </c>
      <c r="B32" s="7"/>
      <c r="C32" s="7"/>
      <c r="D32" s="7"/>
      <c r="E32" s="7"/>
    </row>
    <row r="33" spans="1:5" x14ac:dyDescent="0.25">
      <c r="A33" s="7" t="s">
        <v>41</v>
      </c>
      <c r="B33" s="7"/>
      <c r="C33" s="7"/>
      <c r="D33" s="7"/>
      <c r="E33" s="7"/>
    </row>
    <row r="35" spans="1:5" x14ac:dyDescent="0.25">
      <c r="A35" s="11" t="s">
        <v>44</v>
      </c>
      <c r="B35" s="11"/>
      <c r="C35" s="11"/>
      <c r="D35" s="11"/>
      <c r="E35" s="11"/>
    </row>
    <row r="36" spans="1:5" x14ac:dyDescent="0.25">
      <c r="A36" s="6"/>
      <c r="B36" s="6"/>
      <c r="C36" s="6"/>
      <c r="D36" s="6"/>
      <c r="E36" s="6"/>
    </row>
    <row r="37" spans="1:5" x14ac:dyDescent="0.25">
      <c r="A37" s="8" t="s">
        <v>17</v>
      </c>
      <c r="B37" s="8"/>
      <c r="C37" s="8"/>
      <c r="D37" s="8"/>
      <c r="E37" s="8"/>
    </row>
  </sheetData>
  <mergeCells count="17">
    <mergeCell ref="A8:E8"/>
    <mergeCell ref="A5:E5"/>
    <mergeCell ref="A27:E27"/>
    <mergeCell ref="A28:E28"/>
    <mergeCell ref="A30:E30"/>
    <mergeCell ref="A1:E1"/>
    <mergeCell ref="A2:E2"/>
    <mergeCell ref="A4:E4"/>
    <mergeCell ref="A6:E6"/>
    <mergeCell ref="A7:E7"/>
    <mergeCell ref="A33:E33"/>
    <mergeCell ref="A37:E37"/>
    <mergeCell ref="A11:B11"/>
    <mergeCell ref="A25:B25"/>
    <mergeCell ref="A35:E35"/>
    <mergeCell ref="A31:E31"/>
    <mergeCell ref="A32:E32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2020-02-18T12:56:44Z</dcterms:modified>
</cp:coreProperties>
</file>